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2" windowWidth="16608" windowHeight="9372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J81" i="1" l="1"/>
  <c r="I195" i="1"/>
  <c r="F195" i="1"/>
  <c r="I176" i="1"/>
  <c r="J176" i="1"/>
  <c r="G176" i="1"/>
  <c r="H157" i="1"/>
  <c r="F157" i="1"/>
  <c r="I157" i="1"/>
  <c r="G157" i="1"/>
  <c r="J157" i="1"/>
  <c r="F138" i="1"/>
  <c r="I138" i="1"/>
  <c r="H138" i="1"/>
  <c r="F119" i="1"/>
  <c r="J119" i="1"/>
  <c r="I119" i="1"/>
  <c r="G119" i="1"/>
  <c r="G100" i="1"/>
  <c r="F100" i="1"/>
  <c r="I100" i="1"/>
  <c r="J100" i="1"/>
  <c r="G81" i="1"/>
  <c r="H81" i="1"/>
  <c r="J62" i="1"/>
  <c r="I62" i="1"/>
  <c r="I43" i="1"/>
  <c r="F43" i="1"/>
  <c r="I24" i="1"/>
  <c r="G24" i="1"/>
  <c r="F24" i="1"/>
  <c r="L62" i="1"/>
  <c r="L196" i="1" s="1"/>
  <c r="H62" i="1"/>
  <c r="G62" i="1"/>
  <c r="F62" i="1"/>
  <c r="J196" i="1" l="1"/>
  <c r="H196" i="1"/>
  <c r="G196" i="1"/>
  <c r="I196" i="1"/>
  <c r="F196" i="1"/>
</calcChain>
</file>

<file path=xl/sharedStrings.xml><?xml version="1.0" encoding="utf-8"?>
<sst xmlns="http://schemas.openxmlformats.org/spreadsheetml/2006/main" count="303" uniqueCount="118">
  <si>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</si>
  <si>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</si>
  <si>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</si>
  <si>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</si>
  <si>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</si>
  <si>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</si>
  <si>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</si>
  <si>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</si>
  <si>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</si>
  <si>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</si>
  <si>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</si>
  <si>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</si>
  <si>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</si>
  <si>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</si>
  <si>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</si>
  <si>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</si>
  <si>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</si>
  <si>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</si>
  <si>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</si>
  <si>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</si>
  <si>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</si>
  <si>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</si>
  <si>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</si>
  <si>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</si>
  <si>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</si>
  <si>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</si>
  <si>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</si>
  <si>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</si>
  <si>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</si>
  <si>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</si>
  <si>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</si>
  <si>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</si>
  <si>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</si>
  <si>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</si>
  <si>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</si>
  <si>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</si>
  <si>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</si>
  <si>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</si>
  <si>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</si>
  <si>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</si>
  <si>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ржаной</t>
  </si>
  <si>
    <t>Борщ из свежей капусты</t>
  </si>
  <si>
    <t>Картофельное пюре</t>
  </si>
  <si>
    <t>4 р.00 к.</t>
  </si>
  <si>
    <t>Свекольник</t>
  </si>
  <si>
    <t>11 р.75 к.</t>
  </si>
  <si>
    <t>4 р.00  к.</t>
  </si>
  <si>
    <t>Жаркое по- домашнему</t>
  </si>
  <si>
    <t>Рис отварной</t>
  </si>
  <si>
    <t>10 р.60 к.</t>
  </si>
  <si>
    <t>МБОУ "Ильинская ООШ"</t>
  </si>
  <si>
    <t>Фомичева</t>
  </si>
  <si>
    <t>Овощи натуральные (огурцы свежие)</t>
  </si>
  <si>
    <t>Суп картофельный с бобовыми</t>
  </si>
  <si>
    <t>Гуляш из говядины</t>
  </si>
  <si>
    <t>Компот из смеси сухофруктов</t>
  </si>
  <si>
    <t>Щи из свежей капусты с картофелем</t>
  </si>
  <si>
    <t>Котлеты припущенные</t>
  </si>
  <si>
    <t>Макаронные изделия отварные</t>
  </si>
  <si>
    <t>Сок фруктовый</t>
  </si>
  <si>
    <t>Чай с сахаром</t>
  </si>
  <si>
    <t>Суп картофельный с рыбой</t>
  </si>
  <si>
    <t>Котлеты</t>
  </si>
  <si>
    <t>Кисель из варенья</t>
  </si>
  <si>
    <t>Тефтели из говядины с рисом ("ёжики")</t>
  </si>
  <si>
    <t>Суп картофельный с макаронными изделиями</t>
  </si>
  <si>
    <t>Сырники из творога запеченные</t>
  </si>
  <si>
    <t>Фрикадельки из говядины тушеные в соусе</t>
  </si>
  <si>
    <t>Компот из свежих плодов и ягод</t>
  </si>
  <si>
    <t>Овощи натуральные (помидоры свежие)</t>
  </si>
  <si>
    <t>Котлеты рыбные</t>
  </si>
  <si>
    <t>Шницель</t>
  </si>
  <si>
    <t>Булочка с капустой</t>
  </si>
  <si>
    <t>Рассольник домашний</t>
  </si>
  <si>
    <t>Тефтели рыбные</t>
  </si>
  <si>
    <t>7 р.50 к.</t>
  </si>
  <si>
    <t>13 р.60 к.</t>
  </si>
  <si>
    <t>56 р.80 к.</t>
  </si>
  <si>
    <t>9 р.50 к.</t>
  </si>
  <si>
    <t>14 р.30 к.</t>
  </si>
  <si>
    <t>10 р.94 к.</t>
  </si>
  <si>
    <t>9 р.27 к.</t>
  </si>
  <si>
    <t>14 р.36 к.</t>
  </si>
  <si>
    <t>45 р.56 к.</t>
  </si>
  <si>
    <t>4 р.26 к.</t>
  </si>
  <si>
    <t>29 р.47 к.</t>
  </si>
  <si>
    <t>3 р.25 к.</t>
  </si>
  <si>
    <t>7р.50  к.</t>
  </si>
  <si>
    <t>27 р.41 к.</t>
  </si>
  <si>
    <t>46 р.56 к.</t>
  </si>
  <si>
    <t>12 р.10 к.</t>
  </si>
  <si>
    <t>8 р.60 к.</t>
  </si>
  <si>
    <t>20 р.76 к.</t>
  </si>
  <si>
    <t>58 р.34 к.</t>
  </si>
  <si>
    <t>9 р.80 к.</t>
  </si>
  <si>
    <t>7 р.04 к.</t>
  </si>
  <si>
    <t>18 р.10 к.</t>
  </si>
  <si>
    <t>53 р.11 к.</t>
  </si>
  <si>
    <t>12 р.00 к.</t>
  </si>
  <si>
    <t>27 р.96 к.</t>
  </si>
  <si>
    <t>44 р.28 к.</t>
  </si>
  <si>
    <t>10 р.38 к.</t>
  </si>
  <si>
    <t>6 р.65 к.</t>
  </si>
  <si>
    <t>7 р. 80 к.</t>
  </si>
  <si>
    <t>36 р.93 к.</t>
  </si>
  <si>
    <t>9 р.53 к.</t>
  </si>
  <si>
    <t>21 р.60 к.</t>
  </si>
  <si>
    <t>23 р.40 к.</t>
  </si>
  <si>
    <t>33 р.70 к.</t>
  </si>
  <si>
    <t>57 р.76 к.</t>
  </si>
  <si>
    <t>7 р.45 к.</t>
  </si>
  <si>
    <t>6 р. 83 к.</t>
  </si>
  <si>
    <t>22 р.26 к.</t>
  </si>
  <si>
    <t>20 р.70 к.</t>
  </si>
  <si>
    <t>Каша гречневая рассыпчатая</t>
  </si>
  <si>
    <t>Суп из овощей</t>
  </si>
  <si>
    <t>Салат картофельный с зеленым горошком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</si>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</sst>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6" activePane="bottomRight" state="frozen"/>
      <selection pane="topRight" activeCell="E1" sqref="E1"/>
      <selection pane="bottomLeft" activeCell="A6" sqref="A6"/>
      <selection pane="bottomRight" activeCell="J17" sqref="J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50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51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0</v>
      </c>
      <c r="H14" s="43">
        <v>0</v>
      </c>
      <c r="I14" s="43">
        <v>2</v>
      </c>
      <c r="J14" s="43">
        <v>8</v>
      </c>
      <c r="K14" s="44">
        <v>246</v>
      </c>
      <c r="L14" s="43" t="s">
        <v>75</v>
      </c>
    </row>
    <row r="15" spans="1:12" ht="14.4" x14ac:dyDescent="0.3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4</v>
      </c>
      <c r="H15" s="43">
        <v>6</v>
      </c>
      <c r="I15" s="43">
        <v>11</v>
      </c>
      <c r="J15" s="43">
        <v>122</v>
      </c>
      <c r="K15" s="44">
        <v>45</v>
      </c>
      <c r="L15" s="43" t="s">
        <v>76</v>
      </c>
    </row>
    <row r="16" spans="1:12" ht="14.4" x14ac:dyDescent="0.3">
      <c r="A16" s="23"/>
      <c r="B16" s="15"/>
      <c r="C16" s="11"/>
      <c r="D16" s="7" t="s">
        <v>28</v>
      </c>
      <c r="E16" s="42" t="s">
        <v>54</v>
      </c>
      <c r="F16" s="43">
        <v>90</v>
      </c>
      <c r="G16" s="43">
        <v>13</v>
      </c>
      <c r="H16" s="43">
        <v>16</v>
      </c>
      <c r="I16" s="43">
        <v>7</v>
      </c>
      <c r="J16" s="43">
        <v>239</v>
      </c>
      <c r="K16" s="44">
        <v>180</v>
      </c>
      <c r="L16" s="43" t="s">
        <v>77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4</v>
      </c>
      <c r="H17" s="43">
        <v>5</v>
      </c>
      <c r="I17" s="43">
        <v>40</v>
      </c>
      <c r="J17" s="43">
        <v>225</v>
      </c>
      <c r="K17" s="44">
        <v>224</v>
      </c>
      <c r="L17" s="43" t="s">
        <v>78</v>
      </c>
    </row>
    <row r="18" spans="1:12" ht="14.4" x14ac:dyDescent="0.3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</v>
      </c>
      <c r="H18" s="43">
        <v>0</v>
      </c>
      <c r="I18" s="43">
        <v>28</v>
      </c>
      <c r="J18" s="43">
        <v>120</v>
      </c>
      <c r="K18" s="44">
        <v>283</v>
      </c>
      <c r="L18" s="43" t="s">
        <v>79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40</v>
      </c>
      <c r="F20" s="43">
        <v>40</v>
      </c>
      <c r="G20" s="43">
        <v>2</v>
      </c>
      <c r="H20" s="43">
        <v>0</v>
      </c>
      <c r="I20" s="43">
        <v>14</v>
      </c>
      <c r="J20" s="43">
        <v>72</v>
      </c>
      <c r="K20" s="44"/>
      <c r="L20" s="43" t="s">
        <v>43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23</v>
      </c>
      <c r="H23" s="19">
        <f t="shared" si="2"/>
        <v>27</v>
      </c>
      <c r="I23" s="19">
        <f t="shared" si="2"/>
        <v>102</v>
      </c>
      <c r="J23" s="19">
        <f t="shared" si="2"/>
        <v>786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740</v>
      </c>
      <c r="G24" s="32">
        <f t="shared" ref="G24:J24" si="4">G13+G23</f>
        <v>23</v>
      </c>
      <c r="H24" s="32">
        <f t="shared" si="4"/>
        <v>27</v>
      </c>
      <c r="I24" s="32">
        <f t="shared" si="4"/>
        <v>102</v>
      </c>
      <c r="J24" s="32">
        <f t="shared" si="4"/>
        <v>786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116</v>
      </c>
      <c r="F33" s="43">
        <v>60</v>
      </c>
      <c r="G33" s="43">
        <v>3</v>
      </c>
      <c r="H33" s="43">
        <v>3</v>
      </c>
      <c r="I33" s="43">
        <v>22</v>
      </c>
      <c r="J33" s="43">
        <v>157</v>
      </c>
      <c r="K33" s="44">
        <v>31</v>
      </c>
      <c r="L33" s="43" t="s">
        <v>81</v>
      </c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4</v>
      </c>
      <c r="H34" s="43">
        <v>6</v>
      </c>
      <c r="I34" s="43">
        <v>29</v>
      </c>
      <c r="J34" s="43">
        <v>125</v>
      </c>
      <c r="K34" s="44">
        <v>63</v>
      </c>
      <c r="L34" s="43" t="s">
        <v>82</v>
      </c>
    </row>
    <row r="35" spans="1:12" ht="14.4" x14ac:dyDescent="0.3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10</v>
      </c>
      <c r="H35" s="43">
        <v>11</v>
      </c>
      <c r="I35" s="43">
        <v>11</v>
      </c>
      <c r="J35" s="43">
        <v>181</v>
      </c>
      <c r="K35" s="44">
        <v>209</v>
      </c>
      <c r="L35" s="43" t="s">
        <v>83</v>
      </c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6</v>
      </c>
      <c r="H36" s="43">
        <v>7</v>
      </c>
      <c r="I36" s="43">
        <v>35</v>
      </c>
      <c r="J36" s="43">
        <v>254</v>
      </c>
      <c r="K36" s="44">
        <v>227</v>
      </c>
      <c r="L36" s="43" t="s">
        <v>84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2</v>
      </c>
      <c r="H37" s="43">
        <v>0</v>
      </c>
      <c r="I37" s="43">
        <v>6</v>
      </c>
      <c r="J37" s="43">
        <v>36</v>
      </c>
      <c r="K37" s="44">
        <v>293</v>
      </c>
      <c r="L37" s="43" t="s">
        <v>85</v>
      </c>
    </row>
    <row r="38" spans="1:12" ht="14.4" x14ac:dyDescent="0.3">
      <c r="A38" s="14"/>
      <c r="B38" s="15"/>
      <c r="C38" s="11"/>
      <c r="D38" s="7" t="s">
        <v>31</v>
      </c>
      <c r="E38" s="42"/>
      <c r="F38" s="42"/>
      <c r="G38" s="42"/>
      <c r="H38" s="42"/>
      <c r="I38" s="42"/>
      <c r="J38" s="42"/>
      <c r="K38" s="42"/>
      <c r="L38" s="42"/>
    </row>
    <row r="39" spans="1:12" ht="14.4" x14ac:dyDescent="0.3">
      <c r="A39" s="14"/>
      <c r="B39" s="15"/>
      <c r="C39" s="11"/>
      <c r="D39" s="7" t="s">
        <v>32</v>
      </c>
      <c r="E39" s="42" t="s">
        <v>40</v>
      </c>
      <c r="F39" s="43">
        <v>40</v>
      </c>
      <c r="G39" s="43">
        <v>2</v>
      </c>
      <c r="H39" s="43">
        <v>0</v>
      </c>
      <c r="I39" s="43">
        <v>14</v>
      </c>
      <c r="J39" s="43">
        <v>72</v>
      </c>
      <c r="K39" s="44"/>
      <c r="L39" s="43" t="s">
        <v>43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27</v>
      </c>
      <c r="H42" s="19">
        <f t="shared" ref="H42" si="11">SUM(H33:H41)</f>
        <v>27</v>
      </c>
      <c r="I42" s="19">
        <f t="shared" ref="I42" si="12">SUM(I33:I41)</f>
        <v>117</v>
      </c>
      <c r="J42" s="19">
        <f t="shared" ref="J42:L42" si="13">SUM(J33:J41)</f>
        <v>825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740</v>
      </c>
      <c r="G43" s="32">
        <f t="shared" ref="G43" si="14">G32+G42</f>
        <v>27</v>
      </c>
      <c r="H43" s="32">
        <f t="shared" ref="H43" si="15">H32+H42</f>
        <v>27</v>
      </c>
      <c r="I43" s="32">
        <f t="shared" ref="I43" si="16">I32+I42</f>
        <v>117</v>
      </c>
      <c r="J43" s="32">
        <f t="shared" ref="J43:L43" si="17">J32+J42</f>
        <v>825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6"/>
      <c r="F45" s="6"/>
      <c r="G45" s="6"/>
      <c r="H45" s="6"/>
      <c r="I45" s="6"/>
      <c r="J45" s="6"/>
      <c r="K45" s="6"/>
      <c r="L45" s="6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</v>
      </c>
      <c r="H52" s="43">
        <v>0</v>
      </c>
      <c r="I52" s="43">
        <v>2</v>
      </c>
      <c r="J52" s="43">
        <v>8</v>
      </c>
      <c r="K52" s="44">
        <v>246</v>
      </c>
      <c r="L52" s="43" t="s">
        <v>87</v>
      </c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11</v>
      </c>
      <c r="H53" s="43">
        <v>10</v>
      </c>
      <c r="I53" s="43">
        <v>18</v>
      </c>
      <c r="J53" s="43">
        <v>154</v>
      </c>
      <c r="K53" s="44">
        <v>50</v>
      </c>
      <c r="L53" s="43" t="s">
        <v>88</v>
      </c>
    </row>
    <row r="54" spans="1:12" ht="14.4" x14ac:dyDescent="0.3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10</v>
      </c>
      <c r="H54" s="43">
        <v>11</v>
      </c>
      <c r="I54" s="43">
        <v>5</v>
      </c>
      <c r="J54" s="43">
        <v>159</v>
      </c>
      <c r="K54" s="44">
        <v>189</v>
      </c>
      <c r="L54" s="43" t="s">
        <v>89</v>
      </c>
    </row>
    <row r="55" spans="1:12" ht="14.4" x14ac:dyDescent="0.3">
      <c r="A55" s="23"/>
      <c r="B55" s="15"/>
      <c r="C55" s="11"/>
      <c r="D55" s="7" t="s">
        <v>29</v>
      </c>
      <c r="E55" s="42" t="s">
        <v>114</v>
      </c>
      <c r="F55" s="43">
        <v>150</v>
      </c>
      <c r="G55" s="43">
        <v>4</v>
      </c>
      <c r="H55" s="43">
        <v>5</v>
      </c>
      <c r="I55" s="43">
        <v>40</v>
      </c>
      <c r="J55" s="43">
        <v>264</v>
      </c>
      <c r="K55" s="44">
        <v>219</v>
      </c>
      <c r="L55" s="43" t="s">
        <v>90</v>
      </c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</v>
      </c>
      <c r="H56" s="43">
        <v>0</v>
      </c>
      <c r="I56" s="43">
        <v>39</v>
      </c>
      <c r="J56" s="43">
        <v>155</v>
      </c>
      <c r="K56" s="44">
        <v>275</v>
      </c>
      <c r="L56" s="43" t="s">
        <v>91</v>
      </c>
    </row>
    <row r="57" spans="1:12" ht="14.4" x14ac:dyDescent="0.3">
      <c r="A57" s="23"/>
      <c r="B57" s="15"/>
      <c r="C57" s="11"/>
      <c r="D57" s="7" t="s">
        <v>31</v>
      </c>
      <c r="E57" s="42"/>
      <c r="F57" s="42"/>
      <c r="G57" s="42"/>
      <c r="H57" s="42"/>
      <c r="I57" s="42"/>
      <c r="J57" s="42"/>
      <c r="K57" s="42"/>
      <c r="L57" s="42"/>
    </row>
    <row r="58" spans="1:12" ht="14.4" x14ac:dyDescent="0.3">
      <c r="A58" s="23"/>
      <c r="B58" s="15"/>
      <c r="C58" s="11"/>
      <c r="D58" s="7" t="s">
        <v>32</v>
      </c>
      <c r="E58" s="42" t="s">
        <v>40</v>
      </c>
      <c r="F58" s="43">
        <v>40</v>
      </c>
      <c r="G58" s="43">
        <v>2</v>
      </c>
      <c r="H58" s="43">
        <v>0</v>
      </c>
      <c r="I58" s="43">
        <v>14</v>
      </c>
      <c r="J58" s="43">
        <v>72</v>
      </c>
      <c r="K58" s="44"/>
      <c r="L58" s="43" t="s">
        <v>46</v>
      </c>
    </row>
    <row r="59" spans="1:12" ht="14.4" x14ac:dyDescent="0.3">
      <c r="A59" s="23"/>
      <c r="B59" s="15"/>
      <c r="C59" s="11"/>
      <c r="D59" s="6"/>
      <c r="E59" s="42"/>
      <c r="F59" s="42"/>
      <c r="G59" s="42"/>
      <c r="H59" s="42"/>
      <c r="I59" s="42"/>
      <c r="J59" s="42"/>
      <c r="K59" s="42"/>
      <c r="L59" s="42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27</v>
      </c>
      <c r="H61" s="19">
        <f t="shared" ref="H61" si="23">SUM(H52:H60)</f>
        <v>26</v>
      </c>
      <c r="I61" s="19">
        <f t="shared" ref="I61" si="24">SUM(I52:I60)</f>
        <v>118</v>
      </c>
      <c r="J61" s="19">
        <f t="shared" ref="J61:L61" si="25">SUM(J52:J60)</f>
        <v>812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740</v>
      </c>
      <c r="G62" s="32">
        <f t="shared" ref="G62" si="26">G51+G61</f>
        <v>27</v>
      </c>
      <c r="H62" s="32">
        <f t="shared" ref="H62" si="27">H51+H61</f>
        <v>26</v>
      </c>
      <c r="I62" s="32">
        <f t="shared" ref="I62" si="28">I51+I61</f>
        <v>118</v>
      </c>
      <c r="J62" s="32">
        <f t="shared" ref="J62:L62" si="29">J51+J61</f>
        <v>812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117</v>
      </c>
      <c r="F71" s="43">
        <v>60</v>
      </c>
      <c r="G71" s="43">
        <v>3</v>
      </c>
      <c r="H71" s="43">
        <v>6</v>
      </c>
      <c r="I71" s="43">
        <v>16</v>
      </c>
      <c r="J71" s="43">
        <v>128</v>
      </c>
      <c r="K71" s="44">
        <v>11</v>
      </c>
      <c r="L71" s="43" t="s">
        <v>81</v>
      </c>
    </row>
    <row r="72" spans="1:12" ht="14.4" x14ac:dyDescent="0.3">
      <c r="A72" s="23"/>
      <c r="B72" s="15"/>
      <c r="C72" s="11"/>
      <c r="D72" s="7" t="s">
        <v>27</v>
      </c>
      <c r="E72" s="42" t="s">
        <v>115</v>
      </c>
      <c r="F72" s="43">
        <v>200</v>
      </c>
      <c r="G72" s="43">
        <v>4</v>
      </c>
      <c r="H72" s="43">
        <v>5</v>
      </c>
      <c r="I72" s="43">
        <v>10</v>
      </c>
      <c r="J72" s="43">
        <v>125</v>
      </c>
      <c r="K72" s="44">
        <v>44</v>
      </c>
      <c r="L72" s="43" t="s">
        <v>92</v>
      </c>
    </row>
    <row r="73" spans="1:12" ht="14.4" x14ac:dyDescent="0.3">
      <c r="A73" s="23"/>
      <c r="B73" s="15"/>
      <c r="C73" s="11"/>
      <c r="D73" s="7" t="s">
        <v>28</v>
      </c>
      <c r="E73" s="42" t="s">
        <v>64</v>
      </c>
      <c r="F73" s="43">
        <v>90</v>
      </c>
      <c r="G73" s="43">
        <v>13</v>
      </c>
      <c r="H73" s="43">
        <v>9</v>
      </c>
      <c r="I73" s="43">
        <v>14</v>
      </c>
      <c r="J73" s="43">
        <v>177</v>
      </c>
      <c r="K73" s="44">
        <v>202</v>
      </c>
      <c r="L73" s="43" t="s">
        <v>93</v>
      </c>
    </row>
    <row r="74" spans="1:12" ht="14.4" x14ac:dyDescent="0.3">
      <c r="A74" s="23"/>
      <c r="B74" s="15"/>
      <c r="C74" s="11"/>
      <c r="D74" s="7" t="s">
        <v>29</v>
      </c>
      <c r="E74" s="42" t="s">
        <v>42</v>
      </c>
      <c r="F74" s="43">
        <v>150</v>
      </c>
      <c r="G74" s="43">
        <v>3</v>
      </c>
      <c r="H74" s="43">
        <v>6</v>
      </c>
      <c r="I74" s="43">
        <v>23</v>
      </c>
      <c r="J74" s="43">
        <v>170</v>
      </c>
      <c r="K74" s="44">
        <v>241</v>
      </c>
      <c r="L74" s="43" t="s">
        <v>94</v>
      </c>
    </row>
    <row r="75" spans="1:12" ht="14.4" x14ac:dyDescent="0.3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1</v>
      </c>
      <c r="H75" s="43">
        <v>0</v>
      </c>
      <c r="I75" s="43">
        <v>28</v>
      </c>
      <c r="J75" s="43">
        <v>120</v>
      </c>
      <c r="K75" s="44">
        <v>283</v>
      </c>
      <c r="L75" s="43" t="s">
        <v>95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3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40</v>
      </c>
      <c r="F77" s="43">
        <v>40</v>
      </c>
      <c r="G77" s="43">
        <v>2</v>
      </c>
      <c r="H77" s="43">
        <v>0</v>
      </c>
      <c r="I77" s="43">
        <v>14</v>
      </c>
      <c r="J77" s="43">
        <v>100</v>
      </c>
      <c r="K77" s="44"/>
      <c r="L77" s="43" t="s">
        <v>43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26</v>
      </c>
      <c r="H80" s="19">
        <f t="shared" ref="H80" si="35">SUM(H71:H79)</f>
        <v>26</v>
      </c>
      <c r="I80" s="19">
        <f t="shared" ref="I80" si="36">SUM(I71:I79)</f>
        <v>105</v>
      </c>
      <c r="J80" s="19">
        <f t="shared" ref="J80:L80" si="37">SUM(J71:J79)</f>
        <v>820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740</v>
      </c>
      <c r="G81" s="32">
        <f t="shared" ref="G81" si="38">G70+G80</f>
        <v>26</v>
      </c>
      <c r="H81" s="32">
        <f t="shared" ref="H81" si="39">H70+H80</f>
        <v>26</v>
      </c>
      <c r="I81" s="32">
        <f t="shared" ref="I81" si="40">I70+I80</f>
        <v>105</v>
      </c>
      <c r="J81" s="32">
        <f t="shared" ref="J81:L81" si="41">J70+J80</f>
        <v>820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4</v>
      </c>
      <c r="H91" s="43">
        <v>4</v>
      </c>
      <c r="I91" s="43">
        <v>17</v>
      </c>
      <c r="J91" s="43">
        <v>156</v>
      </c>
      <c r="K91" s="44">
        <v>47</v>
      </c>
      <c r="L91" s="43" t="s">
        <v>96</v>
      </c>
    </row>
    <row r="92" spans="1:12" ht="14.4" x14ac:dyDescent="0.3">
      <c r="A92" s="23"/>
      <c r="B92" s="15"/>
      <c r="C92" s="11"/>
      <c r="D92" s="7" t="s">
        <v>28</v>
      </c>
      <c r="E92" s="42" t="s">
        <v>66</v>
      </c>
      <c r="F92" s="43">
        <v>240</v>
      </c>
      <c r="G92" s="43">
        <v>18</v>
      </c>
      <c r="H92" s="43">
        <v>20</v>
      </c>
      <c r="I92" s="43">
        <v>46</v>
      </c>
      <c r="J92" s="43">
        <v>426</v>
      </c>
      <c r="K92" s="44">
        <v>155</v>
      </c>
      <c r="L92" s="43" t="s">
        <v>97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</v>
      </c>
      <c r="H94" s="43">
        <v>0</v>
      </c>
      <c r="I94" s="43">
        <v>12</v>
      </c>
      <c r="J94" s="43">
        <v>48</v>
      </c>
      <c r="K94" s="44">
        <v>300</v>
      </c>
      <c r="L94" s="43" t="s">
        <v>86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40</v>
      </c>
      <c r="F96" s="43">
        <v>40</v>
      </c>
      <c r="G96" s="43">
        <v>2</v>
      </c>
      <c r="H96" s="43">
        <v>1</v>
      </c>
      <c r="I96" s="43">
        <v>14</v>
      </c>
      <c r="J96" s="43">
        <v>72</v>
      </c>
      <c r="K96" s="44"/>
      <c r="L96" s="43" t="s">
        <v>43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 t="shared" ref="G99" si="46">SUM(G90:G98)</f>
        <v>24</v>
      </c>
      <c r="H99" s="19">
        <f t="shared" ref="H99" si="47">SUM(H90:H98)</f>
        <v>25</v>
      </c>
      <c r="I99" s="19">
        <f t="shared" ref="I99" si="48">SUM(I90:I98)</f>
        <v>89</v>
      </c>
      <c r="J99" s="19">
        <f t="shared" ref="J99:L99" si="49">SUM(J90:J98)</f>
        <v>702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680</v>
      </c>
      <c r="G100" s="32">
        <f t="shared" ref="G100" si="50">G89+G99</f>
        <v>24</v>
      </c>
      <c r="H100" s="32">
        <f t="shared" ref="H100" si="51">H89+H99</f>
        <v>25</v>
      </c>
      <c r="I100" s="32">
        <f t="shared" ref="I100" si="52">I89+I99</f>
        <v>89</v>
      </c>
      <c r="J100" s="32">
        <f t="shared" ref="J100:L100" si="53">J89+J99</f>
        <v>702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0</v>
      </c>
      <c r="H109" s="43">
        <v>0</v>
      </c>
      <c r="I109" s="43">
        <v>2</v>
      </c>
      <c r="J109" s="43">
        <v>8</v>
      </c>
      <c r="K109" s="44">
        <v>246</v>
      </c>
      <c r="L109" s="43" t="s">
        <v>98</v>
      </c>
    </row>
    <row r="110" spans="1:12" ht="14.4" x14ac:dyDescent="0.3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11</v>
      </c>
      <c r="H110" s="43">
        <v>10</v>
      </c>
      <c r="I110" s="43">
        <v>18</v>
      </c>
      <c r="J110" s="43">
        <v>154</v>
      </c>
      <c r="K110" s="44">
        <v>50</v>
      </c>
      <c r="L110" s="43" t="s">
        <v>99</v>
      </c>
    </row>
    <row r="111" spans="1:12" ht="14.4" x14ac:dyDescent="0.3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9</v>
      </c>
      <c r="H111" s="43">
        <v>12</v>
      </c>
      <c r="I111" s="43">
        <v>23</v>
      </c>
      <c r="J111" s="43">
        <v>188</v>
      </c>
      <c r="K111" s="44">
        <v>204</v>
      </c>
      <c r="L111" s="43" t="s">
        <v>100</v>
      </c>
    </row>
    <row r="112" spans="1:12" ht="14.4" x14ac:dyDescent="0.3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4</v>
      </c>
      <c r="H112" s="43">
        <v>5</v>
      </c>
      <c r="I112" s="43">
        <v>40</v>
      </c>
      <c r="J112" s="43">
        <v>225</v>
      </c>
      <c r="K112" s="44">
        <v>224</v>
      </c>
      <c r="L112" s="43" t="s">
        <v>101</v>
      </c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</v>
      </c>
      <c r="H113" s="43">
        <v>0</v>
      </c>
      <c r="I113" s="43">
        <v>20</v>
      </c>
      <c r="J113" s="43">
        <v>61</v>
      </c>
      <c r="K113" s="44">
        <v>282</v>
      </c>
      <c r="L113" s="43" t="s">
        <v>102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40</v>
      </c>
      <c r="F115" s="43">
        <v>40</v>
      </c>
      <c r="G115" s="43">
        <v>2</v>
      </c>
      <c r="H115" s="43">
        <v>0</v>
      </c>
      <c r="I115" s="43">
        <v>14</v>
      </c>
      <c r="J115" s="43">
        <v>72</v>
      </c>
      <c r="K115" s="44"/>
      <c r="L115" s="43" t="s">
        <v>43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26</v>
      </c>
      <c r="H118" s="19">
        <f t="shared" si="56"/>
        <v>27</v>
      </c>
      <c r="I118" s="19">
        <f t="shared" si="56"/>
        <v>117</v>
      </c>
      <c r="J118" s="19">
        <f t="shared" si="56"/>
        <v>708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740</v>
      </c>
      <c r="G119" s="32">
        <f t="shared" ref="G119" si="58">G108+G118</f>
        <v>26</v>
      </c>
      <c r="H119" s="32">
        <f t="shared" ref="H119" si="59">H108+H118</f>
        <v>27</v>
      </c>
      <c r="I119" s="32">
        <f t="shared" ref="I119" si="60">I108+I118</f>
        <v>117</v>
      </c>
      <c r="J119" s="32">
        <f t="shared" ref="J119:L119" si="61">J108+J118</f>
        <v>708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60</v>
      </c>
      <c r="G128" s="43">
        <v>1</v>
      </c>
      <c r="H128" s="43">
        <v>0</v>
      </c>
      <c r="I128" s="43">
        <v>3</v>
      </c>
      <c r="J128" s="43">
        <v>14</v>
      </c>
      <c r="K128" s="44">
        <v>246</v>
      </c>
      <c r="L128" s="43" t="s">
        <v>103</v>
      </c>
    </row>
    <row r="129" spans="1:12" ht="14.4" x14ac:dyDescent="0.3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4</v>
      </c>
      <c r="H129" s="43">
        <v>6</v>
      </c>
      <c r="I129" s="43">
        <v>11</v>
      </c>
      <c r="J129" s="43">
        <v>122</v>
      </c>
      <c r="K129" s="44">
        <v>45</v>
      </c>
      <c r="L129" s="43" t="s">
        <v>76</v>
      </c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9</v>
      </c>
      <c r="H130" s="43">
        <v>11</v>
      </c>
      <c r="I130" s="43">
        <v>4</v>
      </c>
      <c r="J130" s="43">
        <v>128</v>
      </c>
      <c r="K130" s="44">
        <v>161</v>
      </c>
      <c r="L130" s="43" t="s">
        <v>104</v>
      </c>
    </row>
    <row r="131" spans="1:12" ht="14.4" x14ac:dyDescent="0.3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6</v>
      </c>
      <c r="H131" s="43">
        <v>7</v>
      </c>
      <c r="I131" s="43">
        <v>35</v>
      </c>
      <c r="J131" s="43">
        <v>254</v>
      </c>
      <c r="K131" s="44">
        <v>227</v>
      </c>
      <c r="L131" s="43" t="s">
        <v>105</v>
      </c>
    </row>
    <row r="132" spans="1:12" ht="14.4" x14ac:dyDescent="0.3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1</v>
      </c>
      <c r="H132" s="43">
        <v>0</v>
      </c>
      <c r="I132" s="43">
        <v>28</v>
      </c>
      <c r="J132" s="43">
        <v>120</v>
      </c>
      <c r="K132" s="44">
        <v>283</v>
      </c>
      <c r="L132" s="43" t="s">
        <v>95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2"/>
      <c r="G133" s="42"/>
      <c r="H133" s="42"/>
      <c r="I133" s="42"/>
      <c r="J133" s="42"/>
      <c r="K133" s="42"/>
      <c r="L133" s="42"/>
    </row>
    <row r="134" spans="1:12" ht="14.4" x14ac:dyDescent="0.3">
      <c r="A134" s="14"/>
      <c r="B134" s="15"/>
      <c r="C134" s="11"/>
      <c r="D134" s="7" t="s">
        <v>32</v>
      </c>
      <c r="E134" s="42" t="s">
        <v>40</v>
      </c>
      <c r="F134" s="43">
        <v>40</v>
      </c>
      <c r="G134" s="43">
        <v>2</v>
      </c>
      <c r="H134" s="43">
        <v>0</v>
      </c>
      <c r="I134" s="43">
        <v>14</v>
      </c>
      <c r="J134" s="43">
        <v>72</v>
      </c>
      <c r="K134" s="44"/>
      <c r="L134" s="43" t="s">
        <v>43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23</v>
      </c>
      <c r="H137" s="19">
        <f t="shared" si="64"/>
        <v>24</v>
      </c>
      <c r="I137" s="19">
        <f t="shared" si="64"/>
        <v>95</v>
      </c>
      <c r="J137" s="19">
        <f t="shared" si="64"/>
        <v>710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740</v>
      </c>
      <c r="G138" s="32">
        <f t="shared" ref="G138" si="66">G127+G137</f>
        <v>23</v>
      </c>
      <c r="H138" s="32">
        <f t="shared" ref="H138" si="67">H127+H137</f>
        <v>24</v>
      </c>
      <c r="I138" s="32">
        <f t="shared" ref="I138" si="68">I127+I137</f>
        <v>95</v>
      </c>
      <c r="J138" s="32">
        <f t="shared" ref="J138:L138" si="69">J127+J137</f>
        <v>710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0</v>
      </c>
      <c r="H147" s="43">
        <v>0</v>
      </c>
      <c r="I147" s="43">
        <v>2</v>
      </c>
      <c r="J147" s="43">
        <v>8</v>
      </c>
      <c r="K147" s="44">
        <v>246</v>
      </c>
      <c r="L147" s="43" t="s">
        <v>106</v>
      </c>
    </row>
    <row r="148" spans="1:12" ht="14.4" x14ac:dyDescent="0.3">
      <c r="A148" s="23"/>
      <c r="B148" s="15"/>
      <c r="C148" s="11"/>
      <c r="D148" s="7" t="s">
        <v>27</v>
      </c>
      <c r="E148" s="42" t="s">
        <v>44</v>
      </c>
      <c r="F148" s="43">
        <v>200</v>
      </c>
      <c r="G148" s="43">
        <v>2</v>
      </c>
      <c r="H148" s="43">
        <v>11</v>
      </c>
      <c r="I148" s="43">
        <v>18</v>
      </c>
      <c r="J148" s="43">
        <v>164</v>
      </c>
      <c r="K148" s="44">
        <v>43</v>
      </c>
      <c r="L148" s="43" t="s">
        <v>107</v>
      </c>
    </row>
    <row r="149" spans="1:12" ht="14.4" x14ac:dyDescent="0.3">
      <c r="A149" s="23"/>
      <c r="B149" s="15"/>
      <c r="C149" s="11"/>
      <c r="D149" s="7" t="s">
        <v>28</v>
      </c>
      <c r="E149" s="42" t="s">
        <v>71</v>
      </c>
      <c r="F149" s="43">
        <v>90</v>
      </c>
      <c r="G149" s="43">
        <v>13</v>
      </c>
      <c r="H149" s="43">
        <v>10</v>
      </c>
      <c r="I149" s="43">
        <v>21</v>
      </c>
      <c r="J149" s="43">
        <v>200</v>
      </c>
      <c r="K149" s="44">
        <v>189</v>
      </c>
      <c r="L149" s="43" t="s">
        <v>108</v>
      </c>
    </row>
    <row r="150" spans="1:12" ht="14.4" x14ac:dyDescent="0.3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4</v>
      </c>
      <c r="H150" s="43">
        <v>5</v>
      </c>
      <c r="I150" s="43">
        <v>40</v>
      </c>
      <c r="J150" s="43">
        <v>225</v>
      </c>
      <c r="K150" s="44">
        <v>224</v>
      </c>
      <c r="L150" s="43" t="s">
        <v>49</v>
      </c>
    </row>
    <row r="151" spans="1:12" ht="14.4" x14ac:dyDescent="0.3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2</v>
      </c>
      <c r="H151" s="43">
        <v>0</v>
      </c>
      <c r="I151" s="43">
        <v>6</v>
      </c>
      <c r="J151" s="43">
        <v>37</v>
      </c>
      <c r="K151" s="44">
        <v>293</v>
      </c>
      <c r="L151" s="43" t="s">
        <v>85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40</v>
      </c>
      <c r="F153" s="43">
        <v>40</v>
      </c>
      <c r="G153" s="43">
        <v>2</v>
      </c>
      <c r="H153" s="43">
        <v>0</v>
      </c>
      <c r="I153" s="43">
        <v>14</v>
      </c>
      <c r="J153" s="43">
        <v>72</v>
      </c>
      <c r="K153" s="44"/>
      <c r="L153" s="43" t="s">
        <v>43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23</v>
      </c>
      <c r="H156" s="19">
        <f t="shared" si="72"/>
        <v>26</v>
      </c>
      <c r="I156" s="19">
        <f t="shared" si="72"/>
        <v>101</v>
      </c>
      <c r="J156" s="19">
        <f t="shared" si="72"/>
        <v>706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740</v>
      </c>
      <c r="G157" s="32">
        <f t="shared" ref="G157" si="74">G146+G156</f>
        <v>23</v>
      </c>
      <c r="H157" s="32">
        <f t="shared" ref="H157" si="75">H146+H156</f>
        <v>26</v>
      </c>
      <c r="I157" s="32">
        <f t="shared" ref="I157" si="76">I146+I156</f>
        <v>101</v>
      </c>
      <c r="J157" s="32">
        <f t="shared" ref="J157:L157" si="77">J146+J156</f>
        <v>706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1</v>
      </c>
      <c r="H166" s="43">
        <v>0</v>
      </c>
      <c r="I166" s="43">
        <v>3</v>
      </c>
      <c r="J166" s="43">
        <v>14</v>
      </c>
      <c r="K166" s="44">
        <v>246</v>
      </c>
      <c r="L166" s="43" t="s">
        <v>106</v>
      </c>
    </row>
    <row r="167" spans="1:12" ht="14.4" x14ac:dyDescent="0.3">
      <c r="A167" s="23"/>
      <c r="B167" s="15"/>
      <c r="C167" s="11"/>
      <c r="D167" s="7" t="s">
        <v>27</v>
      </c>
      <c r="E167" s="42" t="s">
        <v>41</v>
      </c>
      <c r="F167" s="43">
        <v>200</v>
      </c>
      <c r="G167" s="43">
        <v>2</v>
      </c>
      <c r="H167" s="43">
        <v>5</v>
      </c>
      <c r="I167" s="43">
        <v>9</v>
      </c>
      <c r="J167" s="43">
        <v>83</v>
      </c>
      <c r="K167" s="44">
        <v>35</v>
      </c>
      <c r="L167" s="43" t="s">
        <v>80</v>
      </c>
    </row>
    <row r="168" spans="1:12" ht="14.4" x14ac:dyDescent="0.3">
      <c r="A168" s="23"/>
      <c r="B168" s="15"/>
      <c r="C168" s="11"/>
      <c r="D168" s="7" t="s">
        <v>28</v>
      </c>
      <c r="E168" s="42" t="s">
        <v>47</v>
      </c>
      <c r="F168" s="43">
        <v>220</v>
      </c>
      <c r="G168" s="43">
        <v>20</v>
      </c>
      <c r="H168" s="43">
        <v>17</v>
      </c>
      <c r="I168" s="43">
        <v>22</v>
      </c>
      <c r="J168" s="43">
        <v>334</v>
      </c>
      <c r="K168" s="44">
        <v>181</v>
      </c>
      <c r="L168" s="43" t="s">
        <v>109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</v>
      </c>
      <c r="H170" s="43">
        <v>0</v>
      </c>
      <c r="I170" s="43">
        <v>15</v>
      </c>
      <c r="J170" s="43">
        <v>61</v>
      </c>
      <c r="K170" s="44">
        <v>282</v>
      </c>
      <c r="L170" s="43" t="s">
        <v>110</v>
      </c>
    </row>
    <row r="171" spans="1:12" ht="14.4" x14ac:dyDescent="0.3">
      <c r="A171" s="23"/>
      <c r="B171" s="15"/>
      <c r="C171" s="11"/>
      <c r="D171" s="7" t="s">
        <v>31</v>
      </c>
      <c r="E171" s="42" t="s">
        <v>72</v>
      </c>
      <c r="F171" s="43">
        <v>60</v>
      </c>
      <c r="G171" s="43">
        <v>2</v>
      </c>
      <c r="H171" s="43">
        <v>5</v>
      </c>
      <c r="I171" s="43">
        <v>40</v>
      </c>
      <c r="J171" s="43">
        <v>228</v>
      </c>
      <c r="K171" s="44">
        <v>312</v>
      </c>
      <c r="L171" s="43" t="s">
        <v>111</v>
      </c>
    </row>
    <row r="172" spans="1:12" ht="14.4" x14ac:dyDescent="0.3">
      <c r="A172" s="23"/>
      <c r="B172" s="15"/>
      <c r="C172" s="11"/>
      <c r="D172" s="7" t="s">
        <v>32</v>
      </c>
      <c r="E172" s="42" t="s">
        <v>40</v>
      </c>
      <c r="F172" s="43">
        <v>40</v>
      </c>
      <c r="G172" s="43">
        <v>2</v>
      </c>
      <c r="H172" s="43">
        <v>0</v>
      </c>
      <c r="I172" s="43">
        <v>14</v>
      </c>
      <c r="J172" s="43">
        <v>72</v>
      </c>
      <c r="K172" s="44"/>
      <c r="L172" s="43" t="s">
        <v>43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27</v>
      </c>
      <c r="H175" s="19">
        <f t="shared" si="80"/>
        <v>27</v>
      </c>
      <c r="I175" s="19">
        <f t="shared" si="80"/>
        <v>103</v>
      </c>
      <c r="J175" s="19">
        <f t="shared" si="80"/>
        <v>792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780</v>
      </c>
      <c r="G176" s="32">
        <f t="shared" ref="G176" si="82">G165+G175</f>
        <v>27</v>
      </c>
      <c r="H176" s="32">
        <f t="shared" ref="H176" si="83">H165+H175</f>
        <v>27</v>
      </c>
      <c r="I176" s="32">
        <f t="shared" ref="I176" si="84">I165+I175</f>
        <v>103</v>
      </c>
      <c r="J176" s="32">
        <f t="shared" ref="J176:L176" si="85">J165+J175</f>
        <v>792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0</v>
      </c>
      <c r="H185" s="43">
        <v>0</v>
      </c>
      <c r="I185" s="43">
        <v>2</v>
      </c>
      <c r="J185" s="43">
        <v>8</v>
      </c>
      <c r="K185" s="44">
        <v>246</v>
      </c>
      <c r="L185" s="43" t="s">
        <v>106</v>
      </c>
    </row>
    <row r="186" spans="1:12" ht="14.4" x14ac:dyDescent="0.3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9</v>
      </c>
      <c r="H186" s="43">
        <v>12</v>
      </c>
      <c r="I186" s="43">
        <v>21</v>
      </c>
      <c r="J186" s="43">
        <v>147</v>
      </c>
      <c r="K186" s="44">
        <v>41</v>
      </c>
      <c r="L186" s="43" t="s">
        <v>112</v>
      </c>
    </row>
    <row r="187" spans="1:12" ht="14.4" x14ac:dyDescent="0.3">
      <c r="A187" s="23"/>
      <c r="B187" s="15"/>
      <c r="C187" s="11"/>
      <c r="D187" s="7" t="s">
        <v>28</v>
      </c>
      <c r="E187" s="42" t="s">
        <v>74</v>
      </c>
      <c r="F187" s="43">
        <v>90</v>
      </c>
      <c r="G187" s="43">
        <v>8</v>
      </c>
      <c r="H187" s="43">
        <v>5</v>
      </c>
      <c r="I187" s="43">
        <v>8</v>
      </c>
      <c r="J187" s="43">
        <v>153</v>
      </c>
      <c r="K187" s="44">
        <v>174</v>
      </c>
      <c r="L187" s="43" t="s">
        <v>113</v>
      </c>
    </row>
    <row r="188" spans="1:12" ht="14.4" x14ac:dyDescent="0.3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3</v>
      </c>
      <c r="H188" s="43">
        <v>6</v>
      </c>
      <c r="I188" s="43">
        <v>23</v>
      </c>
      <c r="J188" s="43">
        <v>170</v>
      </c>
      <c r="K188" s="44">
        <v>241</v>
      </c>
      <c r="L188" s="43" t="s">
        <v>45</v>
      </c>
    </row>
    <row r="189" spans="1:12" ht="14.4" x14ac:dyDescent="0.3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</v>
      </c>
      <c r="H189" s="43">
        <v>0</v>
      </c>
      <c r="I189" s="43">
        <v>39</v>
      </c>
      <c r="J189" s="43">
        <v>155</v>
      </c>
      <c r="K189" s="44">
        <v>275</v>
      </c>
      <c r="L189" s="43" t="s">
        <v>91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2"/>
      <c r="L190" s="42"/>
    </row>
    <row r="191" spans="1:12" ht="14.4" x14ac:dyDescent="0.3">
      <c r="A191" s="23"/>
      <c r="B191" s="15"/>
      <c r="C191" s="11"/>
      <c r="D191" s="7" t="s">
        <v>32</v>
      </c>
      <c r="E191" s="42" t="s">
        <v>40</v>
      </c>
      <c r="F191" s="43">
        <v>40</v>
      </c>
      <c r="G191" s="43">
        <v>2</v>
      </c>
      <c r="H191" s="43">
        <v>0</v>
      </c>
      <c r="I191" s="43">
        <v>14</v>
      </c>
      <c r="J191" s="43">
        <v>72</v>
      </c>
      <c r="K191" s="44"/>
      <c r="L191" s="42" t="s">
        <v>43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22</v>
      </c>
      <c r="H194" s="19">
        <f t="shared" si="88"/>
        <v>23</v>
      </c>
      <c r="I194" s="19">
        <f t="shared" si="88"/>
        <v>107</v>
      </c>
      <c r="J194" s="19">
        <f t="shared" si="88"/>
        <v>705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740</v>
      </c>
      <c r="G195" s="32">
        <f t="shared" ref="G195" si="90">G184+G194</f>
        <v>22</v>
      </c>
      <c r="H195" s="32">
        <f t="shared" ref="H195" si="91">H184+H194</f>
        <v>23</v>
      </c>
      <c r="I195" s="32">
        <f t="shared" ref="I195" si="92">I184+I194</f>
        <v>107</v>
      </c>
      <c r="J195" s="32">
        <f t="shared" ref="J195:L195" si="93">J184+J194</f>
        <v>705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</v>
      </c>
      <c r="H196" s="34">
        <f t="shared" si="94"/>
        <v>25.8</v>
      </c>
      <c r="I196" s="34">
        <f t="shared" si="94"/>
        <v>105.4</v>
      </c>
      <c r="J196" s="34">
        <f t="shared" si="94"/>
        <v>756.6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2023-10-20T09:50:02Z</cp:lastPrinted>
  <dcterms:created xsi:type="dcterms:W3CDTF">2022-05-16T14:23:56Z</dcterms:created>
  <dcterms:modified xsi:type="dcterms:W3CDTF">2025-04-23T12:58:43Z</dcterms:modified>
</cp:coreProperties>
</file>