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activeTab="1"/>
  </bookViews>
  <sheets>
    <sheet name="Раскладка" sheetId="1" r:id="rId1"/>
    <sheet name="Форма 10-ти дн.меню" sheetId="2" r:id="rId2"/>
  </sheets>
  <definedNames>
    <definedName name="_xlnm.Print_Area" localSheetId="0">Раскладка!$A$1:$K$33</definedName>
    <definedName name="_xlnm.Print_Area" localSheetId="1">'Форма 10-ти дн.меню'!$A$1:$P$175</definedName>
  </definedNames>
  <calcPr calcId="114210" iterateDelta="1E-4"/>
</workbook>
</file>

<file path=xl/calcChain.xml><?xml version="1.0" encoding="utf-8"?>
<calcChain xmlns="http://schemas.openxmlformats.org/spreadsheetml/2006/main">
  <c r="D28" i="2"/>
  <c r="E28"/>
  <c r="F28"/>
  <c r="G28"/>
  <c r="D29"/>
  <c r="E29"/>
  <c r="G29"/>
  <c r="H29"/>
  <c r="I29"/>
  <c r="J29"/>
  <c r="K29"/>
  <c r="M29"/>
  <c r="N29"/>
  <c r="O29"/>
  <c r="D30"/>
  <c r="D35"/>
  <c r="E35"/>
  <c r="F35"/>
  <c r="G35"/>
  <c r="H35"/>
  <c r="I35"/>
  <c r="J35"/>
  <c r="K35"/>
  <c r="L35"/>
  <c r="M35"/>
  <c r="N35"/>
  <c r="O35"/>
  <c r="D44"/>
  <c r="E44"/>
  <c r="F44"/>
  <c r="G44"/>
  <c r="H45"/>
  <c r="I45"/>
  <c r="J45"/>
  <c r="K45"/>
  <c r="L45"/>
  <c r="M45"/>
  <c r="N45"/>
  <c r="O45"/>
  <c r="D59"/>
  <c r="E59"/>
  <c r="F59"/>
  <c r="G59"/>
  <c r="D74"/>
  <c r="E74"/>
  <c r="F74"/>
  <c r="G74"/>
  <c r="H76"/>
  <c r="I76"/>
  <c r="J76"/>
  <c r="K76"/>
  <c r="L76"/>
  <c r="M76"/>
  <c r="N76"/>
  <c r="O76"/>
  <c r="D90"/>
  <c r="E90"/>
  <c r="F90"/>
  <c r="G90"/>
  <c r="D106"/>
  <c r="E106"/>
  <c r="F106"/>
  <c r="G106"/>
  <c r="D125"/>
  <c r="E125"/>
  <c r="F125"/>
  <c r="G125"/>
  <c r="D126"/>
  <c r="D140"/>
  <c r="E140"/>
  <c r="F140"/>
  <c r="G140"/>
  <c r="D156"/>
  <c r="E156"/>
  <c r="F156"/>
  <c r="G156"/>
  <c r="D172"/>
  <c r="E172"/>
  <c r="F172"/>
  <c r="G172"/>
  <c r="H173"/>
  <c r="I173"/>
  <c r="K173"/>
  <c r="L173"/>
  <c r="M173"/>
  <c r="N173"/>
  <c r="O173"/>
  <c r="D174"/>
  <c r="E174"/>
  <c r="F174"/>
  <c r="G174"/>
  <c r="H174"/>
  <c r="I174"/>
  <c r="J174"/>
  <c r="K174"/>
  <c r="L174"/>
  <c r="M174"/>
  <c r="N174"/>
  <c r="O174"/>
  <c r="D175"/>
  <c r="E175"/>
  <c r="F175"/>
  <c r="G175"/>
  <c r="H175"/>
  <c r="I175"/>
  <c r="J175"/>
  <c r="K175"/>
  <c r="L175"/>
  <c r="M175"/>
  <c r="N175"/>
  <c r="O175"/>
</calcChain>
</file>

<file path=xl/sharedStrings.xml><?xml version="1.0" encoding="utf-8"?>
<sst xmlns="http://schemas.openxmlformats.org/spreadsheetml/2006/main" count="194" uniqueCount="119">
  <si>
    <t>Время приема пищи</t>
  </si>
  <si>
    <t>Наименование блюд по дням</t>
  </si>
  <si>
    <t>завтрак</t>
  </si>
  <si>
    <t>обед</t>
  </si>
  <si>
    <t>полдник</t>
  </si>
  <si>
    <t>ужин</t>
  </si>
  <si>
    <t>второй ужин</t>
  </si>
  <si>
    <t>Сгласовано:</t>
  </si>
  <si>
    <t>Утверждаю:</t>
  </si>
  <si>
    <t>директор МБОУ "Ильинская ООШ"</t>
  </si>
  <si>
    <t>___________________________ О.П.Фомичева</t>
  </si>
  <si>
    <t>м.п.</t>
  </si>
  <si>
    <t>ПРИМЕРНОЕ</t>
  </si>
  <si>
    <t>10-ти дневное меню для обучающихся, в возрасте от 07 до 11 лет</t>
  </si>
  <si>
    <t>в МБОУ "Ильинская ООШ"</t>
  </si>
  <si>
    <t>Приём пищи</t>
  </si>
  <si>
    <t>Наименование блюда</t>
  </si>
  <si>
    <t>Выход блюда</t>
  </si>
  <si>
    <t>Пищевые вещества</t>
  </si>
  <si>
    <t>Энергети-ческая ценность</t>
  </si>
  <si>
    <t>Витамины (мг)</t>
  </si>
  <si>
    <t>Минеральные вещества (мг)</t>
  </si>
  <si>
    <t>№ рецептуры</t>
  </si>
  <si>
    <t>Белки</t>
  </si>
  <si>
    <t>Жиры</t>
  </si>
  <si>
    <t>Углеводы</t>
  </si>
  <si>
    <t>В 1</t>
  </si>
  <si>
    <t>С</t>
  </si>
  <si>
    <t>А</t>
  </si>
  <si>
    <t>Е</t>
  </si>
  <si>
    <t>Са</t>
  </si>
  <si>
    <t>Р</t>
  </si>
  <si>
    <t>Mg</t>
  </si>
  <si>
    <t>Fe</t>
  </si>
  <si>
    <t>День 1</t>
  </si>
  <si>
    <t>Каша пшенная с маслом</t>
  </si>
  <si>
    <t>Какао на молоке</t>
  </si>
  <si>
    <t>Бутерброд с маслом</t>
  </si>
  <si>
    <t>яблоко</t>
  </si>
  <si>
    <t>Огурец</t>
  </si>
  <si>
    <t>Суп картофельный с бобовыми, мясом</t>
  </si>
  <si>
    <t>Гуляш мясной</t>
  </si>
  <si>
    <t>Рис отварной</t>
  </si>
  <si>
    <t>Компот из кураги</t>
  </si>
  <si>
    <t>Хлеб ржаной</t>
  </si>
  <si>
    <t>итого за 1 день:</t>
  </si>
  <si>
    <t>х</t>
  </si>
  <si>
    <t>День 2</t>
  </si>
  <si>
    <t xml:space="preserve">Каша пшеничная </t>
  </si>
  <si>
    <t>Кофейный напиток с молоком</t>
  </si>
  <si>
    <t>Бутерброд с сыром</t>
  </si>
  <si>
    <t>30/15</t>
  </si>
  <si>
    <t xml:space="preserve">яблоко  </t>
  </si>
  <si>
    <t>Салат из моркови с яблоком</t>
  </si>
  <si>
    <t>Щи из свежей капусты с картофелем со сметаной</t>
  </si>
  <si>
    <t>Котлета куриная</t>
  </si>
  <si>
    <t>Рожки отварные</t>
  </si>
  <si>
    <t>Сок</t>
  </si>
  <si>
    <t>итого за 2 день:</t>
  </si>
  <si>
    <t>День 3</t>
  </si>
  <si>
    <t>Запеканка творожная со сгущенкой</t>
  </si>
  <si>
    <t>Чай сладкий</t>
  </si>
  <si>
    <t>груша</t>
  </si>
  <si>
    <t>Суп картофельный с рыбой</t>
  </si>
  <si>
    <t>Котлета мясная</t>
  </si>
  <si>
    <t>Греча</t>
  </si>
  <si>
    <t>Кисель из варенья</t>
  </si>
  <si>
    <t>итого за 3 день:</t>
  </si>
  <si>
    <t>День 4</t>
  </si>
  <si>
    <t>Оладьи со сгущенкой</t>
  </si>
  <si>
    <t>Чай с лимоном</t>
  </si>
  <si>
    <t>салат витаминный</t>
  </si>
  <si>
    <t>Суп из овощей с курой и сметаной</t>
  </si>
  <si>
    <t xml:space="preserve">Тефтели из говядины с рисом («ежики»)  </t>
  </si>
  <si>
    <t>Пюре картофельное</t>
  </si>
  <si>
    <t>Компот из сухофруктов</t>
  </si>
  <si>
    <t>итого за 4 день:</t>
  </si>
  <si>
    <t>День 5</t>
  </si>
  <si>
    <t>Салат из капусты с морковью</t>
  </si>
  <si>
    <t>Яйцо</t>
  </si>
  <si>
    <t>Суп картофельный с макаронными изделиями с курой</t>
  </si>
  <si>
    <t>Сырники из творога запеченые с джемом</t>
  </si>
  <si>
    <t xml:space="preserve">Чай </t>
  </si>
  <si>
    <t>итого за 5 день:</t>
  </si>
  <si>
    <t>День 6</t>
  </si>
  <si>
    <t xml:space="preserve">Омлет </t>
  </si>
  <si>
    <t>бутерброд с маслом</t>
  </si>
  <si>
    <t>Фрикадельки из говядины тушеные  в  соусе</t>
  </si>
  <si>
    <t>Компот из свежих яблок</t>
  </si>
  <si>
    <t>13.79</t>
  </si>
  <si>
    <t>итого за 6 день:</t>
  </si>
  <si>
    <t>День 7</t>
  </si>
  <si>
    <t>Винегрет</t>
  </si>
  <si>
    <t>Помидор</t>
  </si>
  <si>
    <t>Котлета рыбная</t>
  </si>
  <si>
    <t>40</t>
  </si>
  <si>
    <t>итого за 7 день:</t>
  </si>
  <si>
    <t>День 8</t>
  </si>
  <si>
    <t>Каша рисовая</t>
  </si>
  <si>
    <t>Свекольник  с курой со сметаной</t>
  </si>
  <si>
    <t>Шницель</t>
  </si>
  <si>
    <t xml:space="preserve">огурец </t>
  </si>
  <si>
    <t>итого за 8 день:</t>
  </si>
  <si>
    <t>День 9</t>
  </si>
  <si>
    <t>Лапшевник с творогом</t>
  </si>
  <si>
    <t>Борщ с капустой и картофелем со сметаной</t>
  </si>
  <si>
    <t>Жаркое по-домашнему</t>
  </si>
  <si>
    <t>Булочка с капустой</t>
  </si>
  <si>
    <t>итого за 9 день:</t>
  </si>
  <si>
    <t>День 10</t>
  </si>
  <si>
    <t>Рожки с сыром</t>
  </si>
  <si>
    <t>Чай с молоком</t>
  </si>
  <si>
    <t>мандарин</t>
  </si>
  <si>
    <t>Рассольник домашний с курой и сметаной</t>
  </si>
  <si>
    <t>Тефтели рыбные</t>
  </si>
  <si>
    <t>Картофельное пюре</t>
  </si>
  <si>
    <t>итого за 10 день:</t>
  </si>
  <si>
    <t>итого за весь период:</t>
  </si>
  <si>
    <t>среднее значение за период:</t>
  </si>
</sst>
</file>

<file path=xl/styles.xml><?xml version="1.0" encoding="utf-8"?>
<styleSheet xmlns="http://schemas.openxmlformats.org/spreadsheetml/2006/main">
  <fonts count="5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Border="1" applyAlignment="1">
      <alignment vertical="center" wrapText="1"/>
    </xf>
    <xf numFmtId="16" fontId="0" fillId="0" borderId="0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2" fontId="0" fillId="0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2" fontId="0" fillId="3" borderId="7" xfId="0" applyNumberFormat="1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wrapText="1"/>
    </xf>
    <xf numFmtId="2" fontId="0" fillId="0" borderId="7" xfId="0" applyNumberForma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/>
    <xf numFmtId="0" fontId="0" fillId="4" borderId="7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0" fillId="3" borderId="7" xfId="0" applyNumberForma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0" fillId="0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view="pageBreakPreview" zoomScale="80" zoomScaleSheetLayoutView="80" workbookViewId="0">
      <selection activeCell="B50" sqref="B50"/>
    </sheetView>
  </sheetViews>
  <sheetFormatPr defaultRowHeight="12.75"/>
  <cols>
    <col min="1" max="1" width="13.42578125" style="1" customWidth="1"/>
    <col min="2" max="11" width="23.85546875" style="2" customWidth="1"/>
    <col min="12" max="12" width="9.140625" style="3"/>
    <col min="13" max="16384" width="9.140625" style="2"/>
  </cols>
  <sheetData>
    <row r="1" spans="1:12" ht="12.75" customHeight="1">
      <c r="A1" s="57" t="s">
        <v>0</v>
      </c>
      <c r="B1" s="58" t="s">
        <v>1</v>
      </c>
      <c r="C1" s="58"/>
      <c r="D1" s="58"/>
      <c r="E1" s="58"/>
      <c r="F1" s="58"/>
      <c r="G1" s="58"/>
      <c r="H1" s="58"/>
      <c r="I1" s="58"/>
      <c r="J1" s="58"/>
      <c r="K1" s="58"/>
    </row>
    <row r="2" spans="1:12" s="8" customFormat="1">
      <c r="A2" s="57"/>
      <c r="B2" s="4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6">
        <v>10</v>
      </c>
      <c r="L2" s="7"/>
    </row>
    <row r="3" spans="1:12" s="3" customFormat="1" ht="12.75" customHeight="1">
      <c r="A3" s="59" t="s">
        <v>2</v>
      </c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1:12" s="3" customFormat="1">
      <c r="A4" s="59"/>
      <c r="B4" s="11"/>
      <c r="C4" s="12"/>
      <c r="D4" s="12"/>
      <c r="E4" s="12"/>
      <c r="F4" s="12"/>
      <c r="G4" s="12"/>
      <c r="H4" s="12"/>
      <c r="I4" s="12"/>
      <c r="J4" s="12"/>
      <c r="K4" s="12"/>
    </row>
    <row r="5" spans="1:12" s="3" customFormat="1">
      <c r="A5" s="59"/>
      <c r="B5" s="11"/>
      <c r="C5" s="12"/>
      <c r="D5" s="12"/>
      <c r="E5" s="12"/>
      <c r="F5" s="12"/>
      <c r="G5" s="12"/>
      <c r="H5" s="12"/>
      <c r="I5" s="12"/>
      <c r="J5" s="12"/>
      <c r="K5" s="12"/>
    </row>
    <row r="6" spans="1:12" s="3" customFormat="1">
      <c r="A6" s="59"/>
      <c r="B6" s="11"/>
      <c r="C6" s="12"/>
      <c r="D6" s="12"/>
      <c r="E6" s="12"/>
      <c r="F6" s="12"/>
      <c r="G6" s="12"/>
      <c r="H6" s="12"/>
      <c r="I6" s="12"/>
      <c r="J6" s="12"/>
      <c r="K6" s="12"/>
    </row>
    <row r="7" spans="1:12" s="3" customFormat="1">
      <c r="A7" s="59"/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1:12" s="3" customFormat="1">
      <c r="A8" s="59"/>
      <c r="B8" s="13"/>
      <c r="C8" s="14"/>
      <c r="D8" s="14"/>
      <c r="E8" s="14"/>
      <c r="F8" s="14"/>
      <c r="G8" s="14"/>
      <c r="H8" s="14"/>
      <c r="I8" s="14"/>
      <c r="J8" s="14"/>
      <c r="K8" s="14"/>
    </row>
    <row r="9" spans="1:12" s="3" customFormat="1" ht="12.75" customHeight="1">
      <c r="A9" s="55" t="s">
        <v>3</v>
      </c>
      <c r="B9" s="15"/>
      <c r="C9" s="16"/>
      <c r="D9" s="16"/>
      <c r="E9" s="16"/>
      <c r="F9" s="16"/>
      <c r="G9" s="16"/>
      <c r="H9" s="16"/>
      <c r="I9" s="16"/>
      <c r="J9" s="16"/>
      <c r="K9" s="16"/>
    </row>
    <row r="10" spans="1:12" s="3" customFormat="1">
      <c r="A10" s="55"/>
      <c r="B10" s="11"/>
      <c r="C10" s="12"/>
      <c r="D10" s="12"/>
      <c r="E10" s="12"/>
      <c r="F10" s="12"/>
      <c r="G10" s="12"/>
      <c r="H10" s="12"/>
      <c r="I10" s="12"/>
      <c r="J10" s="12"/>
      <c r="K10" s="12"/>
    </row>
    <row r="11" spans="1:12" s="3" customFormat="1">
      <c r="A11" s="55"/>
      <c r="B11" s="11"/>
      <c r="C11" s="12"/>
      <c r="D11" s="12"/>
      <c r="E11" s="12"/>
      <c r="F11" s="12"/>
      <c r="G11" s="12"/>
      <c r="H11" s="12"/>
      <c r="I11" s="12"/>
      <c r="J11" s="12"/>
      <c r="K11" s="12"/>
    </row>
    <row r="12" spans="1:12" s="3" customFormat="1">
      <c r="A12" s="55"/>
      <c r="B12" s="11"/>
      <c r="C12" s="12"/>
      <c r="D12" s="12"/>
      <c r="E12" s="12"/>
      <c r="F12" s="12"/>
      <c r="G12" s="12"/>
      <c r="H12" s="12"/>
      <c r="I12" s="12"/>
      <c r="J12" s="12"/>
      <c r="K12" s="12"/>
    </row>
    <row r="13" spans="1:12" s="3" customFormat="1">
      <c r="A13" s="55"/>
      <c r="B13" s="11"/>
      <c r="C13" s="12"/>
      <c r="D13" s="12"/>
      <c r="E13" s="12"/>
      <c r="F13" s="12"/>
      <c r="G13" s="12"/>
      <c r="H13" s="12"/>
      <c r="I13" s="12"/>
      <c r="J13" s="12"/>
      <c r="K13" s="12"/>
    </row>
    <row r="14" spans="1:12" s="3" customFormat="1">
      <c r="A14" s="55"/>
      <c r="B14" s="11"/>
      <c r="C14" s="12"/>
      <c r="D14" s="12"/>
      <c r="E14" s="12"/>
      <c r="F14" s="12"/>
      <c r="G14" s="12"/>
      <c r="H14" s="12"/>
      <c r="I14" s="12"/>
      <c r="J14" s="12"/>
      <c r="K14" s="12"/>
    </row>
    <row r="15" spans="1:12" s="3" customFormat="1">
      <c r="A15" s="55"/>
      <c r="B15" s="11"/>
      <c r="C15" s="12"/>
      <c r="D15" s="12"/>
      <c r="E15" s="12"/>
      <c r="F15" s="12"/>
      <c r="G15" s="12"/>
      <c r="H15" s="12"/>
      <c r="I15" s="12"/>
      <c r="J15" s="12"/>
      <c r="K15" s="12"/>
    </row>
    <row r="16" spans="1:12" s="3" customFormat="1">
      <c r="A16" s="55"/>
      <c r="B16" s="13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12.75" customHeight="1">
      <c r="A17" s="55" t="s">
        <v>4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</row>
    <row r="18" spans="1:11">
      <c r="A18" s="55"/>
      <c r="B18" s="11"/>
      <c r="C18" s="12"/>
      <c r="D18" s="12"/>
      <c r="E18" s="12"/>
      <c r="F18" s="12"/>
      <c r="G18" s="12"/>
      <c r="H18" s="12"/>
      <c r="I18" s="12"/>
      <c r="J18" s="12"/>
      <c r="K18" s="12"/>
    </row>
    <row r="19" spans="1:11">
      <c r="A19" s="55"/>
      <c r="B19" s="11"/>
      <c r="C19" s="12"/>
      <c r="D19" s="12"/>
      <c r="E19" s="12"/>
      <c r="F19" s="12"/>
      <c r="G19" s="12"/>
      <c r="H19" s="12"/>
      <c r="I19" s="12"/>
      <c r="J19" s="12"/>
      <c r="K19" s="12"/>
    </row>
    <row r="20" spans="1:11">
      <c r="A20" s="55"/>
      <c r="B20" s="11"/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A21" s="55"/>
      <c r="B21" s="11"/>
      <c r="C21" s="12"/>
      <c r="D21" s="12"/>
      <c r="E21" s="12"/>
      <c r="F21" s="12"/>
      <c r="G21" s="12"/>
      <c r="H21" s="12"/>
      <c r="I21" s="12"/>
      <c r="J21" s="12"/>
      <c r="K21" s="12"/>
    </row>
    <row r="22" spans="1:11">
      <c r="A22" s="55"/>
      <c r="B22" s="13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2.75" customHeight="1">
      <c r="A23" s="55" t="s">
        <v>5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</row>
    <row r="24" spans="1:11">
      <c r="A24" s="55"/>
      <c r="B24" s="9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55"/>
      <c r="B25" s="9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55"/>
      <c r="B26" s="11"/>
      <c r="C26" s="12"/>
      <c r="D26" s="12"/>
      <c r="E26" s="12"/>
      <c r="F26" s="12"/>
      <c r="G26" s="12"/>
      <c r="H26" s="12"/>
      <c r="I26" s="12"/>
      <c r="J26" s="12"/>
      <c r="K26" s="12"/>
    </row>
    <row r="27" spans="1:11">
      <c r="A27" s="55"/>
      <c r="B27" s="11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A28" s="55"/>
      <c r="B28" s="13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12.75" customHeight="1">
      <c r="A29" s="56" t="s">
        <v>6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</row>
    <row r="30" spans="1:11">
      <c r="A30" s="56"/>
      <c r="B30" s="11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A31" s="56"/>
      <c r="B31" s="11"/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A32" s="56"/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1:11">
      <c r="A33" s="56"/>
      <c r="B33" s="13"/>
      <c r="C33" s="14"/>
      <c r="D33" s="14"/>
      <c r="E33" s="14"/>
      <c r="F33" s="14"/>
      <c r="G33" s="14"/>
      <c r="H33" s="14"/>
      <c r="I33" s="14"/>
      <c r="J33" s="14"/>
      <c r="K33" s="14"/>
    </row>
  </sheetData>
  <sheetProtection selectLockedCells="1" selectUnlockedCells="1"/>
  <mergeCells count="7">
    <mergeCell ref="A17:A22"/>
    <mergeCell ref="A23:A28"/>
    <mergeCell ref="A29:A33"/>
    <mergeCell ref="A1:A2"/>
    <mergeCell ref="B1:K1"/>
    <mergeCell ref="A3:A8"/>
    <mergeCell ref="A9:A16"/>
  </mergeCells>
  <phoneticPr fontId="0" type="noConversion"/>
  <pageMargins left="0.1701388888888889" right="0.1701388888888889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3"/>
  <sheetViews>
    <sheetView tabSelected="1" view="pageBreakPreview" zoomScale="80" zoomScaleSheetLayoutView="80" workbookViewId="0">
      <selection activeCell="K69" sqref="K69"/>
    </sheetView>
  </sheetViews>
  <sheetFormatPr defaultRowHeight="12.75"/>
  <cols>
    <col min="1" max="1" width="11.85546875" style="1" customWidth="1"/>
    <col min="2" max="2" width="38.5703125" style="17" customWidth="1"/>
    <col min="3" max="3" width="8.42578125" style="18" customWidth="1"/>
    <col min="4" max="5" width="11" style="19" customWidth="1"/>
    <col min="6" max="6" width="11" style="20" customWidth="1"/>
    <col min="7" max="7" width="11" style="19" customWidth="1"/>
    <col min="8" max="8" width="5" style="19" customWidth="1"/>
    <col min="9" max="9" width="6.42578125" style="19" customWidth="1"/>
    <col min="10" max="10" width="3.85546875" style="19" customWidth="1"/>
    <col min="11" max="11" width="9.7109375" style="19" customWidth="1"/>
    <col min="12" max="14" width="7.28515625" style="19" customWidth="1"/>
    <col min="15" max="15" width="8.140625" style="19" customWidth="1"/>
    <col min="16" max="16" width="8.5703125" style="1" customWidth="1"/>
    <col min="17" max="16384" width="9.140625" style="1"/>
  </cols>
  <sheetData>
    <row r="1" spans="1:17" ht="12.75" customHeight="1">
      <c r="A1" s="67" t="s">
        <v>7</v>
      </c>
      <c r="B1" s="67"/>
      <c r="F1" s="21"/>
      <c r="G1" s="21"/>
      <c r="H1" s="21"/>
      <c r="I1" s="21"/>
      <c r="J1" s="22" t="s">
        <v>8</v>
      </c>
      <c r="L1" s="21"/>
      <c r="M1" s="21"/>
      <c r="N1" s="21"/>
      <c r="O1" s="21"/>
      <c r="Q1" s="21"/>
    </row>
    <row r="2" spans="1:17" ht="12.75" customHeight="1">
      <c r="A2" s="67"/>
      <c r="B2" s="67"/>
      <c r="F2" s="21"/>
      <c r="G2" s="21"/>
      <c r="H2" s="21"/>
      <c r="I2" s="21"/>
      <c r="J2" s="22" t="s">
        <v>9</v>
      </c>
      <c r="L2" s="21"/>
      <c r="M2" s="21"/>
      <c r="N2" s="21"/>
      <c r="O2" s="21"/>
      <c r="Q2" s="21"/>
    </row>
    <row r="3" spans="1:17">
      <c r="A3" s="67"/>
      <c r="B3" s="67"/>
      <c r="F3" s="21"/>
      <c r="G3" s="21"/>
      <c r="H3" s="21"/>
      <c r="I3" s="21"/>
      <c r="J3" s="22"/>
      <c r="L3" s="21"/>
      <c r="M3" s="21"/>
      <c r="N3" s="21"/>
      <c r="O3" s="21"/>
      <c r="Q3" s="21"/>
    </row>
    <row r="4" spans="1:17">
      <c r="A4" s="67"/>
      <c r="B4" s="67"/>
      <c r="F4" s="21"/>
      <c r="G4" s="21"/>
      <c r="H4" s="21"/>
      <c r="I4" s="21"/>
      <c r="J4" s="22" t="s">
        <v>10</v>
      </c>
      <c r="L4" s="21"/>
      <c r="M4" s="21"/>
      <c r="N4" s="21"/>
      <c r="O4" s="21"/>
      <c r="Q4" s="21"/>
    </row>
    <row r="5" spans="1:17" ht="12.75" customHeight="1">
      <c r="A5" s="67"/>
      <c r="B5" s="67"/>
      <c r="F5" s="23"/>
      <c r="G5" s="23"/>
      <c r="H5" s="23"/>
      <c r="I5" s="23"/>
      <c r="J5" s="19" t="s">
        <v>11</v>
      </c>
      <c r="L5" s="23"/>
      <c r="M5" s="23"/>
      <c r="N5" s="23"/>
      <c r="O5" s="23"/>
    </row>
    <row r="6" spans="1:17" ht="12.75" customHeight="1">
      <c r="A6" s="67"/>
      <c r="B6" s="67"/>
      <c r="F6" s="23"/>
      <c r="G6" s="23"/>
      <c r="H6" s="23"/>
      <c r="I6" s="23"/>
      <c r="K6" s="24">
        <v>45601</v>
      </c>
      <c r="L6" s="23">
        <v>2024</v>
      </c>
      <c r="M6" s="23"/>
      <c r="N6" s="23"/>
      <c r="O6" s="23"/>
    </row>
    <row r="7" spans="1:17" ht="12.75" customHeight="1">
      <c r="A7" s="67"/>
      <c r="B7" s="67"/>
      <c r="F7" s="23"/>
      <c r="G7" s="23"/>
      <c r="H7" s="23"/>
      <c r="I7" s="23"/>
      <c r="L7" s="23"/>
      <c r="M7" s="23"/>
      <c r="N7" s="23"/>
      <c r="O7" s="23"/>
    </row>
    <row r="8" spans="1:17" ht="12.75" customHeight="1">
      <c r="A8" s="67" t="s">
        <v>11</v>
      </c>
      <c r="B8" s="67"/>
      <c r="F8" s="23"/>
      <c r="G8" s="23"/>
      <c r="H8" s="23"/>
      <c r="I8" s="23"/>
      <c r="L8" s="23"/>
      <c r="M8" s="23"/>
      <c r="N8" s="23"/>
      <c r="O8" s="23"/>
    </row>
    <row r="9" spans="1:17" ht="12.75" customHeight="1">
      <c r="A9" s="64" t="s">
        <v>12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7" ht="12.75" customHeight="1">
      <c r="A10" s="65" t="s">
        <v>13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7" ht="12.75" customHeight="1">
      <c r="A11" s="65" t="s">
        <v>14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7">
      <c r="A12" s="19"/>
      <c r="P12" s="19"/>
    </row>
    <row r="13" spans="1:17" ht="12.75" customHeight="1">
      <c r="A13" s="62" t="s">
        <v>15</v>
      </c>
      <c r="B13" s="62" t="s">
        <v>16</v>
      </c>
      <c r="C13" s="66" t="s">
        <v>17</v>
      </c>
      <c r="D13" s="62" t="s">
        <v>18</v>
      </c>
      <c r="E13" s="62"/>
      <c r="F13" s="62"/>
      <c r="G13" s="62" t="s">
        <v>19</v>
      </c>
      <c r="H13" s="62" t="s">
        <v>20</v>
      </c>
      <c r="I13" s="62"/>
      <c r="J13" s="62"/>
      <c r="K13" s="62"/>
      <c r="L13" s="62" t="s">
        <v>21</v>
      </c>
      <c r="M13" s="62"/>
      <c r="N13" s="62"/>
      <c r="O13" s="62"/>
      <c r="P13" s="62" t="s">
        <v>22</v>
      </c>
    </row>
    <row r="14" spans="1:17" ht="32.25" customHeight="1">
      <c r="A14" s="62"/>
      <c r="B14" s="62"/>
      <c r="C14" s="66"/>
      <c r="D14" s="25" t="s">
        <v>23</v>
      </c>
      <c r="E14" s="25" t="s">
        <v>24</v>
      </c>
      <c r="F14" s="26" t="s">
        <v>25</v>
      </c>
      <c r="G14" s="62"/>
      <c r="H14" s="25" t="s">
        <v>26</v>
      </c>
      <c r="I14" s="25" t="s">
        <v>27</v>
      </c>
      <c r="J14" s="25" t="s">
        <v>28</v>
      </c>
      <c r="K14" s="25" t="s">
        <v>29</v>
      </c>
      <c r="L14" s="25" t="s">
        <v>30</v>
      </c>
      <c r="M14" s="25" t="s">
        <v>31</v>
      </c>
      <c r="N14" s="25" t="s">
        <v>32</v>
      </c>
      <c r="O14" s="25" t="s">
        <v>33</v>
      </c>
      <c r="P14" s="62"/>
    </row>
    <row r="15" spans="1:17">
      <c r="A15" s="27">
        <v>1</v>
      </c>
      <c r="B15" s="27">
        <v>2</v>
      </c>
      <c r="C15" s="28">
        <v>3</v>
      </c>
      <c r="D15" s="27">
        <v>4</v>
      </c>
      <c r="E15" s="27">
        <v>5</v>
      </c>
      <c r="F15" s="28">
        <v>6</v>
      </c>
      <c r="G15" s="27">
        <v>7</v>
      </c>
      <c r="H15" s="27">
        <v>8</v>
      </c>
      <c r="I15" s="27">
        <v>9</v>
      </c>
      <c r="J15" s="27">
        <v>10</v>
      </c>
      <c r="K15" s="27">
        <v>11</v>
      </c>
      <c r="L15" s="27">
        <v>12</v>
      </c>
      <c r="M15" s="27">
        <v>13</v>
      </c>
      <c r="N15" s="27">
        <v>14</v>
      </c>
      <c r="O15" s="27">
        <v>15</v>
      </c>
      <c r="P15" s="27">
        <v>16</v>
      </c>
    </row>
    <row r="16" spans="1:17" ht="12.75" customHeight="1">
      <c r="A16" s="62" t="s">
        <v>34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6" ht="19.149999999999999" customHeight="1">
      <c r="A17" s="63" t="s">
        <v>2</v>
      </c>
      <c r="B17" s="30" t="s">
        <v>35</v>
      </c>
      <c r="C17" s="31">
        <v>200</v>
      </c>
      <c r="D17" s="32">
        <v>10.84</v>
      </c>
      <c r="E17" s="32">
        <v>14.09</v>
      </c>
      <c r="F17" s="32">
        <v>46.77</v>
      </c>
      <c r="G17" s="27">
        <v>367.2</v>
      </c>
      <c r="H17" s="27">
        <v>0.42</v>
      </c>
      <c r="I17" s="27">
        <v>2.62</v>
      </c>
      <c r="J17" s="27">
        <v>0.1</v>
      </c>
      <c r="K17" s="27">
        <v>0.34</v>
      </c>
      <c r="L17" s="27">
        <v>266.22000000000003</v>
      </c>
      <c r="M17" s="27">
        <v>370.84</v>
      </c>
      <c r="N17" s="27">
        <v>94.68</v>
      </c>
      <c r="O17" s="27">
        <v>2.42</v>
      </c>
      <c r="P17" s="27">
        <v>112</v>
      </c>
    </row>
    <row r="18" spans="1:16">
      <c r="A18" s="63"/>
      <c r="B18" s="30" t="s">
        <v>36</v>
      </c>
      <c r="C18" s="31">
        <v>200</v>
      </c>
      <c r="D18" s="31">
        <v>3.77</v>
      </c>
      <c r="E18" s="32">
        <v>3.93</v>
      </c>
      <c r="F18" s="32">
        <v>25.95</v>
      </c>
      <c r="G18" s="27">
        <v>153.91999999999999</v>
      </c>
      <c r="H18" s="27">
        <v>0.06</v>
      </c>
      <c r="I18" s="27">
        <v>1.69</v>
      </c>
      <c r="J18" s="27">
        <v>0.03</v>
      </c>
      <c r="K18" s="27">
        <v>0.02</v>
      </c>
      <c r="L18" s="27">
        <v>163.15</v>
      </c>
      <c r="M18" s="27">
        <v>149.75</v>
      </c>
      <c r="N18" s="27">
        <v>39.450000000000003</v>
      </c>
      <c r="O18" s="27">
        <v>1.31</v>
      </c>
      <c r="P18" s="27">
        <v>269</v>
      </c>
    </row>
    <row r="19" spans="1:16">
      <c r="A19" s="63"/>
      <c r="B19" s="30" t="s">
        <v>37</v>
      </c>
      <c r="C19" s="31">
        <v>35</v>
      </c>
      <c r="D19" s="32">
        <v>1.48</v>
      </c>
      <c r="E19" s="32">
        <v>13.21</v>
      </c>
      <c r="F19" s="32">
        <v>8.9700000000000006</v>
      </c>
      <c r="G19" s="27">
        <v>160.65</v>
      </c>
      <c r="H19" s="27">
        <v>0.04</v>
      </c>
      <c r="I19" s="27">
        <v>0</v>
      </c>
      <c r="J19" s="27">
        <v>0.1</v>
      </c>
      <c r="K19" s="27">
        <v>0.48</v>
      </c>
      <c r="L19" s="27">
        <v>11.8</v>
      </c>
      <c r="M19" s="27">
        <v>37.6</v>
      </c>
      <c r="N19" s="27">
        <v>9.5</v>
      </c>
      <c r="O19" s="27">
        <v>0.82</v>
      </c>
      <c r="P19" s="27">
        <v>379</v>
      </c>
    </row>
    <row r="20" spans="1:16">
      <c r="A20" s="63"/>
      <c r="B20" s="30" t="s">
        <v>38</v>
      </c>
      <c r="C20" s="28">
        <v>100</v>
      </c>
      <c r="D20" s="27">
        <v>0.52</v>
      </c>
      <c r="E20" s="27">
        <v>0.34</v>
      </c>
      <c r="F20" s="27">
        <v>22.82</v>
      </c>
      <c r="G20" s="27">
        <v>104</v>
      </c>
      <c r="H20" s="27">
        <v>0.03</v>
      </c>
      <c r="I20" s="27">
        <v>10</v>
      </c>
      <c r="J20" s="27">
        <v>5</v>
      </c>
      <c r="K20" s="27">
        <v>0.2</v>
      </c>
      <c r="L20" s="27">
        <v>16</v>
      </c>
      <c r="M20" s="27">
        <v>11</v>
      </c>
      <c r="N20" s="27">
        <v>9</v>
      </c>
      <c r="O20" s="27">
        <v>2.2000000000000002</v>
      </c>
      <c r="P20" s="27"/>
    </row>
    <row r="21" spans="1:16">
      <c r="A21" s="63"/>
      <c r="B21" s="30"/>
      <c r="C21" s="2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2.75" customHeight="1">
      <c r="A22" s="63" t="s">
        <v>3</v>
      </c>
      <c r="B22" s="30" t="s">
        <v>39</v>
      </c>
      <c r="C22" s="33">
        <v>60</v>
      </c>
      <c r="D22" s="34">
        <v>0.48</v>
      </c>
      <c r="E22" s="34">
        <v>0.06</v>
      </c>
      <c r="F22" s="34">
        <v>1.98</v>
      </c>
      <c r="G22" s="27">
        <v>8.4</v>
      </c>
      <c r="H22" s="27">
        <v>0.03</v>
      </c>
      <c r="I22" s="27">
        <v>12.5</v>
      </c>
      <c r="J22" s="27">
        <v>7.0000000000000007E-2</v>
      </c>
      <c r="K22" s="27">
        <v>0.35</v>
      </c>
      <c r="L22" s="27">
        <v>7</v>
      </c>
      <c r="M22" s="27">
        <v>13</v>
      </c>
      <c r="N22" s="27">
        <v>10</v>
      </c>
      <c r="O22" s="27">
        <v>0.45</v>
      </c>
      <c r="P22" s="27">
        <v>246</v>
      </c>
    </row>
    <row r="23" spans="1:16" s="36" customFormat="1" ht="12.75" customHeight="1">
      <c r="A23" s="63"/>
      <c r="B23" s="30" t="s">
        <v>40</v>
      </c>
      <c r="C23" s="33">
        <v>200</v>
      </c>
      <c r="D23" s="34">
        <v>4.03</v>
      </c>
      <c r="E23" s="34">
        <v>5.9</v>
      </c>
      <c r="F23" s="35">
        <v>10.89</v>
      </c>
      <c r="G23" s="32">
        <v>95.29</v>
      </c>
      <c r="H23" s="32">
        <v>0.12</v>
      </c>
      <c r="I23" s="32">
        <v>8.41</v>
      </c>
      <c r="J23" s="32">
        <v>0.26</v>
      </c>
      <c r="K23" s="32">
        <v>0.21</v>
      </c>
      <c r="L23" s="32">
        <v>20.309999999999999</v>
      </c>
      <c r="M23" s="32">
        <v>89.15</v>
      </c>
      <c r="N23" s="32">
        <v>22.52</v>
      </c>
      <c r="O23" s="32">
        <v>0.8</v>
      </c>
      <c r="P23" s="32">
        <v>45</v>
      </c>
    </row>
    <row r="24" spans="1:16">
      <c r="A24" s="63"/>
      <c r="B24" s="30" t="s">
        <v>41</v>
      </c>
      <c r="C24" s="37">
        <v>90</v>
      </c>
      <c r="D24" s="29">
        <v>12.6</v>
      </c>
      <c r="E24" s="29">
        <v>16.13</v>
      </c>
      <c r="F24" s="29">
        <v>5.68</v>
      </c>
      <c r="G24" s="27">
        <v>238.7</v>
      </c>
      <c r="H24" s="27">
        <v>0.12</v>
      </c>
      <c r="I24" s="27">
        <v>5.8</v>
      </c>
      <c r="J24" s="27">
        <v>0.06</v>
      </c>
      <c r="K24" s="27">
        <v>1.18</v>
      </c>
      <c r="L24" s="27">
        <v>33.520000000000003</v>
      </c>
      <c r="M24" s="27">
        <v>334</v>
      </c>
      <c r="N24" s="27">
        <v>46.6</v>
      </c>
      <c r="O24" s="27">
        <v>5.58</v>
      </c>
      <c r="P24" s="27">
        <v>180</v>
      </c>
    </row>
    <row r="25" spans="1:16">
      <c r="A25" s="63"/>
      <c r="B25" s="30" t="s">
        <v>42</v>
      </c>
      <c r="C25" s="37">
        <v>150</v>
      </c>
      <c r="D25" s="29">
        <v>3.88</v>
      </c>
      <c r="E25" s="29">
        <v>5.08</v>
      </c>
      <c r="F25" s="29">
        <v>40.270000000000003</v>
      </c>
      <c r="G25" s="27">
        <v>225.17</v>
      </c>
      <c r="H25" s="29">
        <v>0.02</v>
      </c>
      <c r="I25" s="29">
        <v>0</v>
      </c>
      <c r="J25" s="29">
        <v>0.02</v>
      </c>
      <c r="K25" s="29">
        <v>0.19</v>
      </c>
      <c r="L25" s="29">
        <v>3.67</v>
      </c>
      <c r="M25" s="29">
        <v>49.95</v>
      </c>
      <c r="N25" s="29">
        <v>16.22</v>
      </c>
      <c r="O25" s="29">
        <v>0.33</v>
      </c>
      <c r="P25" s="27">
        <v>224</v>
      </c>
    </row>
    <row r="26" spans="1:16">
      <c r="A26" s="63"/>
      <c r="B26" s="30" t="s">
        <v>43</v>
      </c>
      <c r="C26" s="37">
        <v>200</v>
      </c>
      <c r="D26" s="29">
        <v>0.56000000000000005</v>
      </c>
      <c r="E26" s="29">
        <v>0</v>
      </c>
      <c r="F26" s="29">
        <v>27.89</v>
      </c>
      <c r="G26" s="27">
        <v>113.79</v>
      </c>
      <c r="H26" s="27">
        <v>0.02</v>
      </c>
      <c r="I26" s="27">
        <v>5.6</v>
      </c>
      <c r="J26" s="27">
        <v>0</v>
      </c>
      <c r="K26" s="27">
        <v>0.11</v>
      </c>
      <c r="L26" s="27">
        <v>9.41</v>
      </c>
      <c r="M26" s="27">
        <v>6.16</v>
      </c>
      <c r="N26" s="27">
        <v>5.04</v>
      </c>
      <c r="O26" s="27">
        <v>1.28</v>
      </c>
      <c r="P26" s="27">
        <v>283</v>
      </c>
    </row>
    <row r="27" spans="1:16">
      <c r="A27" s="63"/>
      <c r="B27" s="30" t="s">
        <v>44</v>
      </c>
      <c r="C27" s="37">
        <v>40</v>
      </c>
      <c r="D27" s="29">
        <v>2.11</v>
      </c>
      <c r="E27" s="29">
        <v>0.48</v>
      </c>
      <c r="F27" s="29">
        <v>13.79</v>
      </c>
      <c r="G27" s="27">
        <v>72.400000000000006</v>
      </c>
      <c r="H27" s="29">
        <v>0.08</v>
      </c>
      <c r="I27" s="29">
        <v>0</v>
      </c>
      <c r="J27" s="29">
        <v>0</v>
      </c>
      <c r="K27" s="29">
        <v>0</v>
      </c>
      <c r="L27" s="29">
        <v>14.5</v>
      </c>
      <c r="M27" s="29">
        <v>100</v>
      </c>
      <c r="N27" s="29">
        <v>0</v>
      </c>
      <c r="O27" s="29">
        <v>0</v>
      </c>
      <c r="P27" s="27"/>
    </row>
    <row r="28" spans="1:16">
      <c r="A28" s="63"/>
      <c r="B28" s="30"/>
      <c r="C28" s="31"/>
      <c r="D28" s="32">
        <f>SUM(D22:D27)</f>
        <v>23.659999999999997</v>
      </c>
      <c r="E28" s="32">
        <f>SUM(E22:E27)</f>
        <v>27.650000000000002</v>
      </c>
      <c r="F28" s="32">
        <f>SUM(F22:F27)</f>
        <v>100.5</v>
      </c>
      <c r="G28" s="27">
        <f>SUM(G22:G27)</f>
        <v>753.74999999999989</v>
      </c>
      <c r="H28" s="27"/>
      <c r="I28" s="27"/>
      <c r="J28" s="27"/>
      <c r="K28" s="27"/>
      <c r="L28" s="27"/>
      <c r="M28" s="27"/>
      <c r="N28" s="27"/>
      <c r="O28" s="27"/>
      <c r="P28" s="27"/>
    </row>
    <row r="29" spans="1:16" ht="25.7" customHeight="1">
      <c r="A29" s="60" t="s">
        <v>45</v>
      </c>
      <c r="B29" s="60"/>
      <c r="C29" s="60"/>
      <c r="D29" s="38">
        <f>SUM(D17:D28)</f>
        <v>63.93</v>
      </c>
      <c r="E29" s="38">
        <f>SUM(E17:E28)</f>
        <v>86.86999999999999</v>
      </c>
      <c r="F29" s="38">
        <v>202.33</v>
      </c>
      <c r="G29" s="38">
        <f>SUM(G17:G28)</f>
        <v>2293.27</v>
      </c>
      <c r="H29" s="38">
        <f>SUM(H17:H28)</f>
        <v>0.94000000000000006</v>
      </c>
      <c r="I29" s="38">
        <f>SUM(I17:I28)</f>
        <v>46.62</v>
      </c>
      <c r="J29" s="38">
        <f>SUM(J17:J28)</f>
        <v>5.64</v>
      </c>
      <c r="K29" s="38">
        <f>SUM(K17:K28)</f>
        <v>3.08</v>
      </c>
      <c r="L29" s="38">
        <v>548.66999999999996</v>
      </c>
      <c r="M29" s="38">
        <f>SUM(M17:M28)</f>
        <v>1161.45</v>
      </c>
      <c r="N29" s="38">
        <f>SUM(N17:N28)</f>
        <v>253.01</v>
      </c>
      <c r="O29" s="38">
        <f>SUM(O17:O28)</f>
        <v>15.19</v>
      </c>
      <c r="P29" s="27" t="s">
        <v>46</v>
      </c>
    </row>
    <row r="30" spans="1:16" ht="13.5" customHeight="1">
      <c r="A30" s="62" t="s">
        <v>47</v>
      </c>
      <c r="B30" s="62"/>
      <c r="C30" s="62"/>
      <c r="D30" s="62">
        <f>SUM(D17:D29)</f>
        <v>127.86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</row>
    <row r="31" spans="1:16" ht="12.75" customHeight="1">
      <c r="A31" s="63" t="s">
        <v>2</v>
      </c>
      <c r="B31" s="30" t="s">
        <v>48</v>
      </c>
      <c r="C31" s="31">
        <v>200</v>
      </c>
      <c r="D31" s="32">
        <v>7.44</v>
      </c>
      <c r="E31" s="32">
        <v>8.07</v>
      </c>
      <c r="F31" s="32">
        <v>35.28</v>
      </c>
      <c r="G31" s="27">
        <v>243.92</v>
      </c>
      <c r="H31" s="27">
        <v>0.16</v>
      </c>
      <c r="I31" s="27">
        <v>1.3</v>
      </c>
      <c r="J31" s="27">
        <v>0.04</v>
      </c>
      <c r="K31" s="27">
        <v>0.72</v>
      </c>
      <c r="L31" s="27">
        <v>157.19</v>
      </c>
      <c r="M31" s="27">
        <v>245.16</v>
      </c>
      <c r="N31" s="27">
        <v>36.43</v>
      </c>
      <c r="O31" s="27">
        <v>0.93</v>
      </c>
      <c r="P31" s="27">
        <v>108</v>
      </c>
    </row>
    <row r="32" spans="1:16" ht="12.75" customHeight="1">
      <c r="A32" s="63"/>
      <c r="B32" s="30" t="s">
        <v>49</v>
      </c>
      <c r="C32" s="31">
        <v>200</v>
      </c>
      <c r="D32" s="32">
        <v>2.79</v>
      </c>
      <c r="E32" s="32">
        <v>3.19</v>
      </c>
      <c r="F32" s="32">
        <v>19.71</v>
      </c>
      <c r="G32" s="27">
        <v>118.69</v>
      </c>
      <c r="H32" s="27">
        <v>0.04</v>
      </c>
      <c r="I32" s="27">
        <v>1.3</v>
      </c>
      <c r="J32" s="27">
        <v>0.02</v>
      </c>
      <c r="K32" s="27">
        <v>0.05</v>
      </c>
      <c r="L32" s="27">
        <v>123.39</v>
      </c>
      <c r="M32" s="27">
        <v>93.96</v>
      </c>
      <c r="N32" s="27">
        <v>18</v>
      </c>
      <c r="O32" s="27">
        <v>0.25</v>
      </c>
      <c r="P32" s="27">
        <v>286</v>
      </c>
    </row>
    <row r="33" spans="1:16" ht="12.75" customHeight="1">
      <c r="A33" s="63"/>
      <c r="B33" s="39" t="s">
        <v>50</v>
      </c>
      <c r="C33" s="31" t="s">
        <v>51</v>
      </c>
      <c r="D33" s="32">
        <v>6.62</v>
      </c>
      <c r="E33" s="32">
        <v>9.48</v>
      </c>
      <c r="F33" s="32">
        <v>10.06</v>
      </c>
      <c r="G33" s="27">
        <v>152</v>
      </c>
      <c r="H33" s="27">
        <v>0.05</v>
      </c>
      <c r="I33" s="27">
        <v>0.14000000000000001</v>
      </c>
      <c r="J33" s="27">
        <v>0.09</v>
      </c>
      <c r="K33" s="27">
        <v>0.45</v>
      </c>
      <c r="L33" s="27">
        <v>198.2</v>
      </c>
      <c r="M33" s="27">
        <v>169.1</v>
      </c>
      <c r="N33" s="27">
        <v>19.43</v>
      </c>
      <c r="O33" s="27">
        <v>0.97</v>
      </c>
      <c r="P33" s="27">
        <v>376</v>
      </c>
    </row>
    <row r="34" spans="1:16">
      <c r="A34" s="63"/>
      <c r="B34" s="30" t="s">
        <v>52</v>
      </c>
      <c r="C34" s="28">
        <v>100</v>
      </c>
      <c r="D34" s="27">
        <v>0.52</v>
      </c>
      <c r="E34" s="27">
        <v>0.34</v>
      </c>
      <c r="F34" s="27">
        <v>22.82</v>
      </c>
      <c r="G34" s="27">
        <v>104</v>
      </c>
      <c r="H34" s="27">
        <v>0.03</v>
      </c>
      <c r="I34" s="27">
        <v>10</v>
      </c>
      <c r="J34" s="27">
        <v>5</v>
      </c>
      <c r="K34" s="27">
        <v>0.2</v>
      </c>
      <c r="L34" s="27">
        <v>16</v>
      </c>
      <c r="M34" s="27">
        <v>11</v>
      </c>
      <c r="N34" s="27">
        <v>9</v>
      </c>
      <c r="O34" s="27">
        <v>2.2000000000000002</v>
      </c>
      <c r="P34" s="27"/>
    </row>
    <row r="35" spans="1:16">
      <c r="A35" s="63"/>
      <c r="B35" s="30"/>
      <c r="C35" s="28"/>
      <c r="D35" s="32">
        <f>SUM(D17:D29)</f>
        <v>127.86</v>
      </c>
      <c r="E35" s="32">
        <f>SUM(E17:E29)</f>
        <v>173.73999999999998</v>
      </c>
      <c r="F35" s="32">
        <f>SUM(F17:F29)</f>
        <v>507.84000000000003</v>
      </c>
      <c r="G35" s="27">
        <f>SUM(G17:G29)</f>
        <v>4586.54</v>
      </c>
      <c r="H35" s="27">
        <f>SUM(H29)</f>
        <v>0.94000000000000006</v>
      </c>
      <c r="I35" s="27">
        <f>SUM(I29)</f>
        <v>46.62</v>
      </c>
      <c r="J35" s="27">
        <f>SUM(J29)</f>
        <v>5.64</v>
      </c>
      <c r="K35" s="27">
        <f>SUM(K29)</f>
        <v>3.08</v>
      </c>
      <c r="L35" s="27">
        <f>SUM(L17:L29)</f>
        <v>1094.25</v>
      </c>
      <c r="M35" s="27">
        <f>SUM(M29)</f>
        <v>1161.45</v>
      </c>
      <c r="N35" s="27">
        <f>SUM(N29)</f>
        <v>253.01</v>
      </c>
      <c r="O35" s="27">
        <f>SUM(O29)</f>
        <v>15.19</v>
      </c>
      <c r="P35" s="27"/>
    </row>
    <row r="36" spans="1:16">
      <c r="A36" s="63"/>
      <c r="B36" s="30"/>
      <c r="C36" s="31"/>
      <c r="D36" s="32"/>
      <c r="E36" s="32"/>
      <c r="F36" s="32"/>
      <c r="G36" s="27"/>
      <c r="H36" s="29"/>
      <c r="I36" s="29"/>
      <c r="J36" s="29"/>
      <c r="K36" s="29"/>
      <c r="L36" s="29"/>
      <c r="M36" s="29"/>
      <c r="N36" s="29"/>
      <c r="O36" s="29"/>
      <c r="P36" s="27"/>
    </row>
    <row r="37" spans="1:16" ht="12.75" customHeight="1">
      <c r="A37" s="63" t="s">
        <v>3</v>
      </c>
      <c r="B37" s="30" t="s">
        <v>53</v>
      </c>
      <c r="C37" s="31">
        <v>60</v>
      </c>
      <c r="D37" s="32">
        <v>0.54</v>
      </c>
      <c r="E37" s="32">
        <v>3.1</v>
      </c>
      <c r="F37" s="32">
        <v>6.3</v>
      </c>
      <c r="G37" s="27">
        <v>79.87</v>
      </c>
      <c r="H37" s="29">
        <v>0.5</v>
      </c>
      <c r="I37" s="29">
        <v>4.4000000000000004</v>
      </c>
      <c r="J37" s="29">
        <v>1.76</v>
      </c>
      <c r="K37" s="29">
        <v>4.75</v>
      </c>
      <c r="L37" s="29">
        <v>23.85</v>
      </c>
      <c r="M37" s="29">
        <v>48.6</v>
      </c>
      <c r="N37" s="29">
        <v>33.44</v>
      </c>
      <c r="O37" s="29">
        <v>0.63</v>
      </c>
      <c r="P37" s="27">
        <v>11</v>
      </c>
    </row>
    <row r="38" spans="1:16" s="36" customFormat="1" ht="24" customHeight="1">
      <c r="A38" s="63"/>
      <c r="B38" s="30" t="s">
        <v>54</v>
      </c>
      <c r="C38" s="31">
        <v>200</v>
      </c>
      <c r="D38" s="32">
        <v>3.83</v>
      </c>
      <c r="E38" s="32">
        <v>5.86</v>
      </c>
      <c r="F38" s="40">
        <v>28.51</v>
      </c>
      <c r="G38" s="32">
        <v>110.52</v>
      </c>
      <c r="H38" s="34">
        <v>0.09</v>
      </c>
      <c r="I38" s="34">
        <v>12.04</v>
      </c>
      <c r="J38" s="34">
        <v>0.23</v>
      </c>
      <c r="K38" s="34">
        <v>2.39</v>
      </c>
      <c r="L38" s="34">
        <v>47.86</v>
      </c>
      <c r="M38" s="34">
        <v>88.13</v>
      </c>
      <c r="N38" s="34">
        <v>23.5</v>
      </c>
      <c r="O38" s="34">
        <v>0.83</v>
      </c>
      <c r="P38" s="32">
        <v>63</v>
      </c>
    </row>
    <row r="39" spans="1:16">
      <c r="A39" s="63"/>
      <c r="B39" s="30" t="s">
        <v>55</v>
      </c>
      <c r="C39" s="28">
        <v>90</v>
      </c>
      <c r="D39" s="27">
        <v>9.92</v>
      </c>
      <c r="E39" s="27">
        <v>11.21</v>
      </c>
      <c r="F39" s="41">
        <v>10.77</v>
      </c>
      <c r="G39" s="27">
        <v>167.48</v>
      </c>
      <c r="H39" s="27">
        <v>0.06</v>
      </c>
      <c r="I39" s="27">
        <v>0.94</v>
      </c>
      <c r="J39" s="27">
        <v>0.06</v>
      </c>
      <c r="K39" s="27">
        <v>0.48</v>
      </c>
      <c r="L39" s="27">
        <v>12.51</v>
      </c>
      <c r="M39" s="27">
        <v>98.63</v>
      </c>
      <c r="N39" s="27">
        <v>13.68</v>
      </c>
      <c r="O39" s="27">
        <v>1.1000000000000001</v>
      </c>
      <c r="P39" s="27">
        <v>209</v>
      </c>
    </row>
    <row r="40" spans="1:16">
      <c r="A40" s="63"/>
      <c r="B40" s="30" t="s">
        <v>56</v>
      </c>
      <c r="C40" s="28">
        <v>150</v>
      </c>
      <c r="D40" s="27">
        <v>5.52</v>
      </c>
      <c r="E40" s="27">
        <v>6.59</v>
      </c>
      <c r="F40" s="41">
        <v>35.33</v>
      </c>
      <c r="G40" s="27">
        <v>211.1</v>
      </c>
      <c r="H40" s="27">
        <v>0.06</v>
      </c>
      <c r="I40" s="27">
        <v>0</v>
      </c>
      <c r="J40" s="27">
        <v>0</v>
      </c>
      <c r="K40" s="27">
        <v>0.66</v>
      </c>
      <c r="L40" s="27">
        <v>8.73</v>
      </c>
      <c r="M40" s="27">
        <v>36.85</v>
      </c>
      <c r="N40" s="27">
        <v>13.79</v>
      </c>
      <c r="O40" s="27">
        <v>0.77</v>
      </c>
      <c r="P40" s="27">
        <v>227</v>
      </c>
    </row>
    <row r="41" spans="1:16">
      <c r="A41" s="63"/>
      <c r="B41" s="30" t="s">
        <v>57</v>
      </c>
      <c r="C41" s="28">
        <v>200</v>
      </c>
      <c r="D41" s="27">
        <v>2</v>
      </c>
      <c r="E41" s="27">
        <v>0.2</v>
      </c>
      <c r="F41" s="41">
        <v>5.8</v>
      </c>
      <c r="G41" s="27">
        <v>36</v>
      </c>
      <c r="H41" s="27">
        <v>0.02</v>
      </c>
      <c r="I41" s="27">
        <v>4</v>
      </c>
      <c r="J41" s="27">
        <v>0</v>
      </c>
      <c r="K41" s="27">
        <v>0.2</v>
      </c>
      <c r="L41" s="27">
        <v>14</v>
      </c>
      <c r="M41" s="27">
        <v>14</v>
      </c>
      <c r="N41" s="27">
        <v>8</v>
      </c>
      <c r="O41" s="27">
        <v>2.8</v>
      </c>
      <c r="P41" s="27">
        <v>293</v>
      </c>
    </row>
    <row r="42" spans="1:16">
      <c r="A42" s="63"/>
      <c r="B42" s="30" t="s">
        <v>44</v>
      </c>
      <c r="C42" s="28">
        <v>40</v>
      </c>
      <c r="D42" s="27">
        <v>2.11</v>
      </c>
      <c r="E42" s="27">
        <v>0.48</v>
      </c>
      <c r="F42" s="41">
        <v>13.79</v>
      </c>
      <c r="G42" s="27">
        <v>72.400000000000006</v>
      </c>
      <c r="H42" s="27">
        <v>0.08</v>
      </c>
      <c r="I42" s="27">
        <v>0</v>
      </c>
      <c r="J42" s="27">
        <v>0</v>
      </c>
      <c r="K42" s="27">
        <v>0</v>
      </c>
      <c r="L42" s="27">
        <v>14.5</v>
      </c>
      <c r="M42" s="27">
        <v>100</v>
      </c>
      <c r="N42" s="27">
        <v>0</v>
      </c>
      <c r="O42" s="27">
        <v>0</v>
      </c>
      <c r="P42" s="27"/>
    </row>
    <row r="43" spans="1:16">
      <c r="A43" s="63"/>
      <c r="B43" s="30"/>
      <c r="C43" s="28"/>
      <c r="D43" s="27"/>
      <c r="E43" s="27"/>
      <c r="F43" s="41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>
      <c r="A44" s="63"/>
      <c r="B44" s="30"/>
      <c r="C44" s="28"/>
      <c r="D44" s="29">
        <f>SUM(D37:D43)</f>
        <v>23.919999999999998</v>
      </c>
      <c r="E44" s="29">
        <f>SUM(E37:E43)</f>
        <v>27.44</v>
      </c>
      <c r="F44" s="42">
        <f>SUM(F37:F43)</f>
        <v>100.5</v>
      </c>
      <c r="G44" s="29">
        <f>SUM(G37:G43)</f>
        <v>677.37</v>
      </c>
      <c r="H44" s="27"/>
      <c r="I44" s="27"/>
      <c r="J44" s="27"/>
      <c r="K44" s="27"/>
      <c r="L44" s="27"/>
      <c r="M44" s="27"/>
      <c r="N44" s="27"/>
      <c r="O44" s="27"/>
      <c r="P44" s="27"/>
    </row>
    <row r="45" spans="1:16" ht="24.75" customHeight="1">
      <c r="A45" s="60" t="s">
        <v>58</v>
      </c>
      <c r="B45" s="60"/>
      <c r="C45" s="60"/>
      <c r="D45" s="38">
        <v>36.130000000000003</v>
      </c>
      <c r="E45" s="38">
        <v>52.25</v>
      </c>
      <c r="F45" s="38">
        <v>164.41</v>
      </c>
      <c r="G45" s="38">
        <v>1293.6300000000001</v>
      </c>
      <c r="H45" s="43">
        <f t="shared" ref="H45:O45" si="0">SUM(H31:H44)</f>
        <v>2.0300000000000002</v>
      </c>
      <c r="I45" s="43">
        <f t="shared" si="0"/>
        <v>80.739999999999995</v>
      </c>
      <c r="J45" s="43">
        <f t="shared" si="0"/>
        <v>12.84</v>
      </c>
      <c r="K45" s="43">
        <f t="shared" si="0"/>
        <v>12.98</v>
      </c>
      <c r="L45" s="43">
        <f t="shared" si="0"/>
        <v>1710.4799999999998</v>
      </c>
      <c r="M45" s="43">
        <f t="shared" si="0"/>
        <v>2066.88</v>
      </c>
      <c r="N45" s="43">
        <f t="shared" si="0"/>
        <v>428.28000000000003</v>
      </c>
      <c r="O45" s="43">
        <f t="shared" si="0"/>
        <v>25.669999999999998</v>
      </c>
      <c r="P45" s="27" t="s">
        <v>46</v>
      </c>
    </row>
    <row r="46" spans="1:16" ht="12.75" customHeight="1">
      <c r="A46" s="62" t="s">
        <v>59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</row>
    <row r="47" spans="1:16" ht="12.75" customHeight="1">
      <c r="A47" s="63" t="s">
        <v>2</v>
      </c>
      <c r="B47" s="30" t="s">
        <v>60</v>
      </c>
      <c r="C47" s="31">
        <v>200</v>
      </c>
      <c r="D47" s="32">
        <v>29.22</v>
      </c>
      <c r="E47" s="32">
        <v>12.11</v>
      </c>
      <c r="F47" s="32">
        <v>29.1</v>
      </c>
      <c r="G47" s="27">
        <v>342.23</v>
      </c>
      <c r="H47" s="27">
        <v>0.09</v>
      </c>
      <c r="I47" s="27">
        <v>0.7</v>
      </c>
      <c r="J47" s="27">
        <v>0.09</v>
      </c>
      <c r="K47" s="27">
        <v>0.6</v>
      </c>
      <c r="L47" s="27">
        <v>244.93</v>
      </c>
      <c r="M47" s="27">
        <v>338.98</v>
      </c>
      <c r="N47" s="27">
        <v>40.11</v>
      </c>
      <c r="O47" s="27">
        <v>1.35</v>
      </c>
      <c r="P47" s="27">
        <v>141</v>
      </c>
    </row>
    <row r="48" spans="1:16" ht="12.75" customHeight="1">
      <c r="A48" s="63"/>
      <c r="B48" s="30" t="s">
        <v>61</v>
      </c>
      <c r="C48" s="31">
        <v>200</v>
      </c>
      <c r="D48" s="32">
        <v>0.12</v>
      </c>
      <c r="E48" s="32">
        <v>0</v>
      </c>
      <c r="F48" s="32">
        <v>12.04</v>
      </c>
      <c r="G48" s="27">
        <v>48.44</v>
      </c>
      <c r="H48" s="27">
        <v>0</v>
      </c>
      <c r="I48" s="27">
        <v>0</v>
      </c>
      <c r="J48" s="27">
        <v>0</v>
      </c>
      <c r="K48" s="27">
        <v>0</v>
      </c>
      <c r="L48" s="27">
        <v>3.45</v>
      </c>
      <c r="M48" s="27">
        <v>2</v>
      </c>
      <c r="N48" s="27">
        <v>1.5</v>
      </c>
      <c r="O48" s="27">
        <v>0.25</v>
      </c>
      <c r="P48" s="27">
        <v>300</v>
      </c>
    </row>
    <row r="49" spans="1:16" ht="12.75" customHeight="1">
      <c r="A49" s="63"/>
      <c r="B49" s="39" t="s">
        <v>37</v>
      </c>
      <c r="C49" s="28">
        <v>35</v>
      </c>
      <c r="D49" s="32">
        <v>1.48</v>
      </c>
      <c r="E49" s="32">
        <v>13.21</v>
      </c>
      <c r="F49" s="32">
        <v>8.9700000000000006</v>
      </c>
      <c r="G49" s="27">
        <v>160.65</v>
      </c>
      <c r="H49" s="27">
        <v>0.04</v>
      </c>
      <c r="I49" s="27">
        <v>0</v>
      </c>
      <c r="J49" s="27">
        <v>0.1</v>
      </c>
      <c r="K49" s="27">
        <v>0.48</v>
      </c>
      <c r="L49" s="27">
        <v>11.8</v>
      </c>
      <c r="M49" s="27">
        <v>37.6</v>
      </c>
      <c r="N49" s="27">
        <v>9.5</v>
      </c>
      <c r="O49" s="27">
        <v>0.82</v>
      </c>
      <c r="P49" s="27">
        <v>379</v>
      </c>
    </row>
    <row r="50" spans="1:16">
      <c r="A50" s="63"/>
      <c r="B50" s="30" t="s">
        <v>62</v>
      </c>
      <c r="C50" s="28">
        <v>100</v>
      </c>
      <c r="D50" s="27">
        <v>0.8</v>
      </c>
      <c r="E50" s="27">
        <v>0.6</v>
      </c>
      <c r="F50" s="27">
        <v>20.6</v>
      </c>
      <c r="G50" s="27">
        <v>102</v>
      </c>
      <c r="H50" s="27">
        <v>0.03</v>
      </c>
      <c r="I50" s="27">
        <v>10</v>
      </c>
      <c r="J50" s="27">
        <v>5</v>
      </c>
      <c r="K50" s="27">
        <v>0.2</v>
      </c>
      <c r="L50" s="27">
        <v>16</v>
      </c>
      <c r="M50" s="27">
        <v>11</v>
      </c>
      <c r="N50" s="27">
        <v>9</v>
      </c>
      <c r="O50" s="27">
        <v>2.2000000000000002</v>
      </c>
      <c r="P50" s="27"/>
    </row>
    <row r="51" spans="1:16">
      <c r="A51" s="63"/>
      <c r="B51" s="30"/>
      <c r="C51" s="28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>
      <c r="A52" s="63"/>
      <c r="B52" s="30"/>
      <c r="C52" s="31"/>
      <c r="D52" s="32"/>
      <c r="E52" s="32"/>
      <c r="F52" s="32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ht="12.75" customHeight="1">
      <c r="A53" s="63" t="s">
        <v>3</v>
      </c>
      <c r="B53" s="30" t="s">
        <v>39</v>
      </c>
      <c r="C53" s="31">
        <v>60</v>
      </c>
      <c r="D53" s="32">
        <v>0.48</v>
      </c>
      <c r="E53" s="32">
        <v>0.06</v>
      </c>
      <c r="F53" s="32">
        <v>1.98</v>
      </c>
      <c r="G53" s="27">
        <v>8.4</v>
      </c>
      <c r="H53" s="27">
        <v>0.03</v>
      </c>
      <c r="I53" s="27">
        <v>12.5</v>
      </c>
      <c r="J53" s="27">
        <v>7.0000000000000007E-2</v>
      </c>
      <c r="K53" s="27">
        <v>0.35</v>
      </c>
      <c r="L53" s="27">
        <v>7</v>
      </c>
      <c r="M53" s="27">
        <v>13</v>
      </c>
      <c r="N53" s="27">
        <v>10</v>
      </c>
      <c r="O53" s="27">
        <v>0.45</v>
      </c>
      <c r="P53" s="27">
        <v>246</v>
      </c>
    </row>
    <row r="54" spans="1:16" s="36" customFormat="1" ht="24" customHeight="1">
      <c r="A54" s="63"/>
      <c r="B54" s="30" t="s">
        <v>63</v>
      </c>
      <c r="C54" s="31">
        <v>200</v>
      </c>
      <c r="D54" s="32">
        <v>10.63</v>
      </c>
      <c r="E54" s="32">
        <v>9.73</v>
      </c>
      <c r="F54" s="40">
        <v>17.55</v>
      </c>
      <c r="G54" s="32">
        <v>154.19999999999999</v>
      </c>
      <c r="H54" s="32">
        <v>0.17</v>
      </c>
      <c r="I54" s="32">
        <v>12.1</v>
      </c>
      <c r="J54" s="32">
        <v>0.23</v>
      </c>
      <c r="K54" s="32">
        <v>0.35</v>
      </c>
      <c r="L54" s="32">
        <v>25.77</v>
      </c>
      <c r="M54" s="32">
        <v>138.94</v>
      </c>
      <c r="N54" s="32">
        <v>38.32</v>
      </c>
      <c r="O54" s="32">
        <v>1.45</v>
      </c>
      <c r="P54" s="32">
        <v>50</v>
      </c>
    </row>
    <row r="55" spans="1:16" s="36" customFormat="1">
      <c r="A55" s="63"/>
      <c r="B55" s="30" t="s">
        <v>64</v>
      </c>
      <c r="C55" s="31">
        <v>90</v>
      </c>
      <c r="D55" s="32">
        <v>9.61</v>
      </c>
      <c r="E55" s="32">
        <v>10.55</v>
      </c>
      <c r="F55" s="40">
        <v>5.17</v>
      </c>
      <c r="G55" s="32">
        <v>159.08000000000001</v>
      </c>
      <c r="H55" s="32">
        <v>0.06</v>
      </c>
      <c r="I55" s="32">
        <v>0.94</v>
      </c>
      <c r="J55" s="32">
        <v>0.06</v>
      </c>
      <c r="K55" s="32">
        <v>0.48</v>
      </c>
      <c r="L55" s="32">
        <v>12.51</v>
      </c>
      <c r="M55" s="32">
        <v>98.63</v>
      </c>
      <c r="N55" s="32">
        <v>13.68</v>
      </c>
      <c r="O55" s="32">
        <v>1.1000000000000001</v>
      </c>
      <c r="P55" s="32">
        <v>189</v>
      </c>
    </row>
    <row r="56" spans="1:16" s="36" customFormat="1">
      <c r="A56" s="63"/>
      <c r="B56" s="44" t="s">
        <v>65</v>
      </c>
      <c r="C56" s="31">
        <v>150</v>
      </c>
      <c r="D56" s="32">
        <v>3.97</v>
      </c>
      <c r="E56" s="32">
        <v>5.4</v>
      </c>
      <c r="F56" s="40">
        <v>40</v>
      </c>
      <c r="G56" s="32">
        <v>263.8</v>
      </c>
      <c r="H56" s="32">
        <v>0.16</v>
      </c>
      <c r="I56" s="32">
        <v>0</v>
      </c>
      <c r="J56" s="32">
        <v>0</v>
      </c>
      <c r="K56" s="32">
        <v>0.32</v>
      </c>
      <c r="L56" s="32">
        <v>10</v>
      </c>
      <c r="M56" s="32">
        <v>110</v>
      </c>
      <c r="N56" s="32">
        <v>65.599999999999994</v>
      </c>
      <c r="O56" s="32">
        <v>2.2000000000000002</v>
      </c>
      <c r="P56" s="32">
        <v>219</v>
      </c>
    </row>
    <row r="57" spans="1:16">
      <c r="A57" s="63"/>
      <c r="B57" s="30" t="s">
        <v>66</v>
      </c>
      <c r="C57" s="28">
        <v>200</v>
      </c>
      <c r="D57" s="27">
        <v>0.15</v>
      </c>
      <c r="E57" s="27">
        <v>0</v>
      </c>
      <c r="F57" s="41">
        <v>38.71</v>
      </c>
      <c r="G57" s="27">
        <v>155.43</v>
      </c>
      <c r="H57" s="27">
        <v>0</v>
      </c>
      <c r="I57" s="27">
        <v>0.16</v>
      </c>
      <c r="J57" s="27">
        <v>0</v>
      </c>
      <c r="K57" s="27">
        <v>0</v>
      </c>
      <c r="L57" s="27">
        <v>7.64</v>
      </c>
      <c r="M57" s="27">
        <v>8.27</v>
      </c>
      <c r="N57" s="27">
        <v>2.2400000000000002</v>
      </c>
      <c r="O57" s="27">
        <v>0.45</v>
      </c>
      <c r="P57" s="27">
        <v>275</v>
      </c>
    </row>
    <row r="58" spans="1:16">
      <c r="A58" s="63"/>
      <c r="B58" s="30" t="s">
        <v>44</v>
      </c>
      <c r="C58" s="28">
        <v>40</v>
      </c>
      <c r="D58" s="27">
        <v>2.11</v>
      </c>
      <c r="E58" s="27">
        <v>0.48</v>
      </c>
      <c r="F58" s="41">
        <v>13.79</v>
      </c>
      <c r="G58" s="27">
        <v>72.400000000000006</v>
      </c>
      <c r="H58" s="27">
        <v>0.08</v>
      </c>
      <c r="I58" s="27">
        <v>0</v>
      </c>
      <c r="J58" s="27">
        <v>0</v>
      </c>
      <c r="K58" s="27">
        <v>0</v>
      </c>
      <c r="L58" s="27">
        <v>14.5</v>
      </c>
      <c r="M58" s="27">
        <v>100</v>
      </c>
      <c r="N58" s="27">
        <v>0</v>
      </c>
      <c r="O58" s="27">
        <v>0</v>
      </c>
      <c r="P58" s="27"/>
    </row>
    <row r="59" spans="1:16">
      <c r="A59" s="63"/>
      <c r="B59" s="30"/>
      <c r="C59" s="28"/>
      <c r="D59" s="27">
        <f>SUM(D52:D58)</f>
        <v>26.949999999999996</v>
      </c>
      <c r="E59" s="27">
        <f>SUM(E52:E58)</f>
        <v>26.220000000000002</v>
      </c>
      <c r="F59" s="27">
        <f>SUM(F52:F58)</f>
        <v>117.19999999999999</v>
      </c>
      <c r="G59" s="27">
        <f>SUM(G53:G58)</f>
        <v>813.31000000000006</v>
      </c>
      <c r="H59" s="27"/>
      <c r="I59" s="27"/>
      <c r="J59" s="27"/>
      <c r="K59" s="27"/>
      <c r="L59" s="27"/>
      <c r="M59" s="27"/>
      <c r="N59" s="27"/>
      <c r="O59" s="27"/>
      <c r="P59" s="27"/>
    </row>
    <row r="60" spans="1:16" ht="30.95" customHeight="1">
      <c r="A60" s="60" t="s">
        <v>67</v>
      </c>
      <c r="B60" s="60"/>
      <c r="C60" s="60"/>
      <c r="D60" s="38">
        <v>62.94</v>
      </c>
      <c r="E60" s="38">
        <v>49.07</v>
      </c>
      <c r="F60" s="38">
        <v>160.08000000000001</v>
      </c>
      <c r="G60" s="38">
        <v>1363.29</v>
      </c>
      <c r="H60" s="43">
        <v>0.69</v>
      </c>
      <c r="I60" s="38">
        <v>43.72</v>
      </c>
      <c r="J60" s="38">
        <v>5.59</v>
      </c>
      <c r="K60" s="38">
        <v>2.69</v>
      </c>
      <c r="L60" s="38">
        <v>583.27</v>
      </c>
      <c r="M60" s="38">
        <v>996.92</v>
      </c>
      <c r="N60" s="38">
        <v>171.38</v>
      </c>
      <c r="O60" s="38">
        <v>9.56</v>
      </c>
      <c r="P60" s="27" t="s">
        <v>46</v>
      </c>
    </row>
    <row r="61" spans="1:16" ht="12.75" customHeight="1">
      <c r="A61" s="62" t="s">
        <v>68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</row>
    <row r="62" spans="1:16" ht="12.75" customHeight="1">
      <c r="A62" s="63" t="s">
        <v>2</v>
      </c>
      <c r="B62" s="30" t="s">
        <v>69</v>
      </c>
      <c r="C62" s="31">
        <v>200</v>
      </c>
      <c r="D62" s="32">
        <v>10.199999999999999</v>
      </c>
      <c r="E62" s="32">
        <v>9.41</v>
      </c>
      <c r="F62" s="32">
        <v>88.78</v>
      </c>
      <c r="G62" s="27">
        <v>480.68</v>
      </c>
      <c r="H62" s="27">
        <v>0.2</v>
      </c>
      <c r="I62" s="27">
        <v>1.1100000000000001</v>
      </c>
      <c r="J62" s="27">
        <v>0.1</v>
      </c>
      <c r="K62" s="27">
        <v>1.51</v>
      </c>
      <c r="L62" s="27">
        <v>130.35</v>
      </c>
      <c r="M62" s="27">
        <v>174.11</v>
      </c>
      <c r="N62" s="27">
        <v>27.68</v>
      </c>
      <c r="O62" s="27">
        <v>1.38</v>
      </c>
      <c r="P62" s="27">
        <v>327</v>
      </c>
    </row>
    <row r="63" spans="1:16">
      <c r="A63" s="63"/>
      <c r="B63" s="30" t="s">
        <v>70</v>
      </c>
      <c r="C63" s="31">
        <v>200</v>
      </c>
      <c r="D63" s="32">
        <v>7.0000000000000007E-2</v>
      </c>
      <c r="E63" s="32">
        <v>0.01</v>
      </c>
      <c r="F63" s="32">
        <v>15.31</v>
      </c>
      <c r="G63" s="27">
        <v>61.62</v>
      </c>
      <c r="H63" s="27">
        <v>0</v>
      </c>
      <c r="I63" s="27">
        <v>2.8</v>
      </c>
      <c r="J63" s="27">
        <v>0</v>
      </c>
      <c r="K63" s="27">
        <v>0.01</v>
      </c>
      <c r="L63" s="27">
        <v>6.25</v>
      </c>
      <c r="M63" s="27">
        <v>3.54</v>
      </c>
      <c r="N63" s="27">
        <v>2.34</v>
      </c>
      <c r="O63" s="27">
        <v>0.28999999999999998</v>
      </c>
      <c r="P63" s="27">
        <v>294</v>
      </c>
    </row>
    <row r="64" spans="1:16" ht="12.75" customHeight="1">
      <c r="A64" s="63"/>
      <c r="B64" s="30" t="s">
        <v>38</v>
      </c>
      <c r="C64" s="31">
        <v>100</v>
      </c>
      <c r="D64" s="32">
        <v>0.52</v>
      </c>
      <c r="E64" s="32">
        <v>0.34</v>
      </c>
      <c r="F64" s="32">
        <v>22.82</v>
      </c>
      <c r="G64" s="27">
        <v>104</v>
      </c>
      <c r="H64" s="29">
        <v>0.03</v>
      </c>
      <c r="I64" s="29">
        <v>10</v>
      </c>
      <c r="J64" s="29">
        <v>5</v>
      </c>
      <c r="K64" s="29">
        <v>0.2</v>
      </c>
      <c r="L64" s="29">
        <v>16</v>
      </c>
      <c r="M64" s="29">
        <v>11</v>
      </c>
      <c r="N64" s="29">
        <v>9</v>
      </c>
      <c r="O64" s="29">
        <v>2.2000000000000002</v>
      </c>
      <c r="P64" s="27"/>
    </row>
    <row r="65" spans="1:16">
      <c r="A65" s="63"/>
      <c r="B65" s="30"/>
      <c r="C65" s="28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16">
      <c r="A66" s="63"/>
      <c r="B66" s="44"/>
      <c r="C66" s="31"/>
      <c r="D66" s="32"/>
      <c r="E66" s="32"/>
      <c r="F66" s="32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ht="12.75" customHeight="1">
      <c r="A67" s="63" t="s">
        <v>3</v>
      </c>
      <c r="B67" s="44" t="s">
        <v>71</v>
      </c>
      <c r="C67" s="31">
        <v>60</v>
      </c>
      <c r="D67" s="32">
        <v>0.68</v>
      </c>
      <c r="E67" s="32">
        <v>6.14</v>
      </c>
      <c r="F67" s="32">
        <v>11.9</v>
      </c>
      <c r="G67" s="27">
        <v>85.16</v>
      </c>
      <c r="H67" s="27">
        <v>0.03</v>
      </c>
      <c r="I67" s="27">
        <v>21.3</v>
      </c>
      <c r="J67" s="27">
        <v>0.52</v>
      </c>
      <c r="K67" s="27">
        <v>4.58</v>
      </c>
      <c r="L67" s="27">
        <v>29.57</v>
      </c>
      <c r="M67" s="27">
        <v>29.1</v>
      </c>
      <c r="N67" s="27">
        <v>18.079999999999998</v>
      </c>
      <c r="O67" s="27">
        <v>0.88</v>
      </c>
      <c r="P67" s="27">
        <v>2</v>
      </c>
    </row>
    <row r="68" spans="1:16" s="45" customFormat="1" ht="12.75" customHeight="1">
      <c r="A68" s="63"/>
      <c r="B68" s="30" t="s">
        <v>72</v>
      </c>
      <c r="C68" s="31">
        <v>200</v>
      </c>
      <c r="D68" s="32">
        <v>3.7</v>
      </c>
      <c r="E68" s="32">
        <v>5.48</v>
      </c>
      <c r="F68" s="40">
        <v>10.07</v>
      </c>
      <c r="G68" s="32">
        <v>124.7</v>
      </c>
      <c r="H68" s="32">
        <v>0.11</v>
      </c>
      <c r="I68" s="32">
        <v>14.91</v>
      </c>
      <c r="J68" s="32">
        <v>0.26</v>
      </c>
      <c r="K68" s="32">
        <v>0.23</v>
      </c>
      <c r="L68" s="32">
        <v>9.67</v>
      </c>
      <c r="M68" s="32">
        <v>90.31</v>
      </c>
      <c r="N68" s="32">
        <v>22.63</v>
      </c>
      <c r="O68" s="32">
        <v>0.81</v>
      </c>
      <c r="P68" s="32">
        <v>44</v>
      </c>
    </row>
    <row r="69" spans="1:16">
      <c r="A69" s="63"/>
      <c r="B69" s="44" t="s">
        <v>73</v>
      </c>
      <c r="C69" s="28">
        <v>90</v>
      </c>
      <c r="D69" s="27">
        <v>12.85</v>
      </c>
      <c r="E69" s="27">
        <v>9.49</v>
      </c>
      <c r="F69" s="41">
        <v>13.55</v>
      </c>
      <c r="G69" s="27">
        <v>176.52</v>
      </c>
      <c r="H69" s="29">
        <v>7.0000000000000007E-2</v>
      </c>
      <c r="I69" s="29">
        <v>1.5</v>
      </c>
      <c r="J69" s="29">
        <v>0.11</v>
      </c>
      <c r="K69" s="29">
        <v>0.63</v>
      </c>
      <c r="L69" s="29">
        <v>59.29</v>
      </c>
      <c r="M69" s="29">
        <v>143.97999999999999</v>
      </c>
      <c r="N69" s="29">
        <v>21.23</v>
      </c>
      <c r="O69" s="29">
        <v>1.63</v>
      </c>
      <c r="P69" s="27">
        <v>202</v>
      </c>
    </row>
    <row r="70" spans="1:16">
      <c r="A70" s="63"/>
      <c r="B70" s="44" t="s">
        <v>74</v>
      </c>
      <c r="C70" s="28">
        <v>150</v>
      </c>
      <c r="D70" s="27">
        <v>3.2</v>
      </c>
      <c r="E70" s="27">
        <v>6.06</v>
      </c>
      <c r="F70" s="41">
        <v>23.3</v>
      </c>
      <c r="G70" s="27">
        <v>170.46</v>
      </c>
      <c r="H70" s="29">
        <v>0.18</v>
      </c>
      <c r="I70" s="29">
        <v>7.18</v>
      </c>
      <c r="J70" s="29">
        <v>0.1</v>
      </c>
      <c r="K70" s="29">
        <v>0.26</v>
      </c>
      <c r="L70" s="29">
        <v>53.3</v>
      </c>
      <c r="M70" s="29">
        <v>117</v>
      </c>
      <c r="N70" s="29">
        <v>37.1</v>
      </c>
      <c r="O70" s="29">
        <v>1.34</v>
      </c>
      <c r="P70" s="27">
        <v>241</v>
      </c>
    </row>
    <row r="71" spans="1:16">
      <c r="A71" s="63"/>
      <c r="B71" s="30" t="s">
        <v>75</v>
      </c>
      <c r="C71" s="28">
        <v>200</v>
      </c>
      <c r="D71" s="27">
        <v>0.56000000000000005</v>
      </c>
      <c r="E71" s="27">
        <v>0</v>
      </c>
      <c r="F71" s="41">
        <v>27.89</v>
      </c>
      <c r="G71" s="27">
        <v>113.79</v>
      </c>
      <c r="H71" s="27">
        <v>0.02</v>
      </c>
      <c r="I71" s="27">
        <v>5.6</v>
      </c>
      <c r="J71" s="27">
        <v>0</v>
      </c>
      <c r="K71" s="27">
        <v>0.11</v>
      </c>
      <c r="L71" s="27">
        <v>9.41</v>
      </c>
      <c r="M71" s="27">
        <v>6.16</v>
      </c>
      <c r="N71" s="27">
        <v>5.04</v>
      </c>
      <c r="O71" s="27">
        <v>1.28</v>
      </c>
      <c r="P71" s="27">
        <v>283</v>
      </c>
    </row>
    <row r="72" spans="1:16">
      <c r="A72" s="63"/>
      <c r="B72" s="30" t="s">
        <v>44</v>
      </c>
      <c r="C72" s="28">
        <v>40</v>
      </c>
      <c r="D72" s="27">
        <v>2.11</v>
      </c>
      <c r="E72" s="27">
        <v>0.48</v>
      </c>
      <c r="F72" s="41">
        <v>13.79</v>
      </c>
      <c r="G72" s="27">
        <v>72.400000000000006</v>
      </c>
      <c r="H72" s="27">
        <v>0.08</v>
      </c>
      <c r="I72" s="27">
        <v>0</v>
      </c>
      <c r="J72" s="27">
        <v>0</v>
      </c>
      <c r="K72" s="27">
        <v>0</v>
      </c>
      <c r="L72" s="27">
        <v>14.5</v>
      </c>
      <c r="M72" s="27">
        <v>100</v>
      </c>
      <c r="N72" s="27">
        <v>0</v>
      </c>
      <c r="O72" s="27">
        <v>0</v>
      </c>
      <c r="P72" s="27"/>
    </row>
    <row r="73" spans="1:16">
      <c r="A73" s="63"/>
      <c r="B73" s="30"/>
      <c r="C73" s="28"/>
      <c r="D73" s="27"/>
      <c r="E73" s="27"/>
      <c r="F73" s="41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>
      <c r="A74" s="63"/>
      <c r="B74" s="30"/>
      <c r="C74" s="28"/>
      <c r="D74" s="29">
        <f>SUM(D67:D73)</f>
        <v>23.099999999999998</v>
      </c>
      <c r="E74" s="29">
        <f>SUM(E67:E73)</f>
        <v>27.65</v>
      </c>
      <c r="F74" s="29">
        <f>SUM(F67:F73)</f>
        <v>100.5</v>
      </c>
      <c r="G74" s="29">
        <f>SUM(G67:G73)</f>
        <v>743.03</v>
      </c>
      <c r="H74" s="27"/>
      <c r="I74" s="27"/>
      <c r="J74" s="27"/>
      <c r="K74" s="27"/>
      <c r="L74" s="27"/>
      <c r="M74" s="27"/>
      <c r="N74" s="27"/>
      <c r="O74" s="27"/>
      <c r="P74" s="27"/>
    </row>
    <row r="75" spans="1:16">
      <c r="A75" s="63"/>
      <c r="B75" s="30"/>
      <c r="C75" s="31"/>
      <c r="D75" s="32"/>
      <c r="E75" s="32"/>
      <c r="F75" s="32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ht="22.5" customHeight="1">
      <c r="A76" s="60" t="s">
        <v>76</v>
      </c>
      <c r="B76" s="60"/>
      <c r="C76" s="60"/>
      <c r="D76" s="38">
        <v>31.97</v>
      </c>
      <c r="E76" s="38">
        <v>59.99</v>
      </c>
      <c r="F76" s="38">
        <v>203.75</v>
      </c>
      <c r="G76" s="38">
        <v>1492.98</v>
      </c>
      <c r="H76" s="43">
        <f t="shared" ref="H76:O76" si="1">SUM(H62:H75)</f>
        <v>0.72</v>
      </c>
      <c r="I76" s="38">
        <f t="shared" si="1"/>
        <v>64.400000000000006</v>
      </c>
      <c r="J76" s="46">
        <f t="shared" si="1"/>
        <v>6.089999999999999</v>
      </c>
      <c r="K76" s="38">
        <f t="shared" si="1"/>
        <v>7.53</v>
      </c>
      <c r="L76" s="38">
        <f t="shared" si="1"/>
        <v>328.34</v>
      </c>
      <c r="M76" s="38">
        <f t="shared" si="1"/>
        <v>675.19999999999993</v>
      </c>
      <c r="N76" s="38">
        <f t="shared" si="1"/>
        <v>143.1</v>
      </c>
      <c r="O76" s="38">
        <f t="shared" si="1"/>
        <v>9.81</v>
      </c>
      <c r="P76" s="27" t="s">
        <v>46</v>
      </c>
    </row>
    <row r="77" spans="1:16" ht="12.75" customHeight="1">
      <c r="A77" s="62" t="s">
        <v>77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</row>
    <row r="78" spans="1:16" ht="12.75" customHeight="1">
      <c r="A78" s="63" t="s">
        <v>2</v>
      </c>
      <c r="B78" s="47" t="s">
        <v>78</v>
      </c>
      <c r="C78" s="28">
        <v>200</v>
      </c>
      <c r="D78" s="27">
        <v>1.51</v>
      </c>
      <c r="E78" s="27">
        <v>9.1</v>
      </c>
      <c r="F78" s="27">
        <v>9.57</v>
      </c>
      <c r="G78" s="27">
        <v>126.03</v>
      </c>
      <c r="H78" s="27">
        <v>0.03</v>
      </c>
      <c r="I78" s="27">
        <v>38.299999999999997</v>
      </c>
      <c r="J78" s="27">
        <v>0.2</v>
      </c>
      <c r="K78" s="27">
        <v>4.5199999999999996</v>
      </c>
      <c r="L78" s="27">
        <v>43.2</v>
      </c>
      <c r="M78" s="27">
        <v>31.7</v>
      </c>
      <c r="N78" s="27">
        <v>17.2</v>
      </c>
      <c r="O78" s="27">
        <v>0.59</v>
      </c>
      <c r="P78" s="27">
        <v>4</v>
      </c>
    </row>
    <row r="79" spans="1:16" ht="12.75" customHeight="1">
      <c r="A79" s="63"/>
      <c r="B79" s="48" t="s">
        <v>79</v>
      </c>
      <c r="C79" s="28">
        <v>70</v>
      </c>
      <c r="D79" s="27">
        <v>5.08</v>
      </c>
      <c r="E79" s="27">
        <v>4.5999999999999996</v>
      </c>
      <c r="F79" s="27">
        <v>0.28000000000000003</v>
      </c>
      <c r="G79" s="27">
        <v>62.8</v>
      </c>
      <c r="H79" s="27">
        <v>0.06</v>
      </c>
      <c r="I79" s="27">
        <v>0</v>
      </c>
      <c r="J79" s="27">
        <v>0.24</v>
      </c>
      <c r="K79" s="27">
        <v>0</v>
      </c>
      <c r="L79" s="27">
        <v>16.2</v>
      </c>
      <c r="M79" s="27">
        <v>73.5</v>
      </c>
      <c r="N79" s="27">
        <v>0</v>
      </c>
      <c r="O79" s="27">
        <v>0</v>
      </c>
      <c r="P79" s="27">
        <v>139</v>
      </c>
    </row>
    <row r="80" spans="1:16" ht="12.75" customHeight="1">
      <c r="A80" s="63"/>
      <c r="B80" s="48" t="s">
        <v>36</v>
      </c>
      <c r="C80" s="28">
        <v>200</v>
      </c>
      <c r="D80" s="27">
        <v>3.77</v>
      </c>
      <c r="E80" s="27">
        <v>3.93</v>
      </c>
      <c r="F80" s="27">
        <v>25.95</v>
      </c>
      <c r="G80" s="27">
        <v>153.91999999999999</v>
      </c>
      <c r="H80" s="27">
        <v>0.06</v>
      </c>
      <c r="I80" s="27">
        <v>1.69</v>
      </c>
      <c r="J80" s="27">
        <v>0</v>
      </c>
      <c r="K80" s="27">
        <v>0.02</v>
      </c>
      <c r="L80" s="27">
        <v>163</v>
      </c>
      <c r="M80" s="27">
        <v>150</v>
      </c>
      <c r="N80" s="27">
        <v>39.450000000000003</v>
      </c>
      <c r="O80" s="27">
        <v>1.31</v>
      </c>
      <c r="P80" s="27">
        <v>269</v>
      </c>
    </row>
    <row r="81" spans="1:16">
      <c r="A81" s="63"/>
      <c r="B81" s="30" t="s">
        <v>50</v>
      </c>
      <c r="C81" s="28" t="s">
        <v>51</v>
      </c>
      <c r="D81" s="27">
        <v>6.62</v>
      </c>
      <c r="E81" s="27">
        <v>9.48</v>
      </c>
      <c r="F81" s="27">
        <v>10.06</v>
      </c>
      <c r="G81" s="27">
        <v>152</v>
      </c>
      <c r="H81" s="27">
        <v>0.05</v>
      </c>
      <c r="I81" s="27">
        <v>0.14000000000000001</v>
      </c>
      <c r="J81" s="27">
        <v>0.1</v>
      </c>
      <c r="K81" s="27">
        <v>0.45</v>
      </c>
      <c r="L81" s="27">
        <v>198.2</v>
      </c>
      <c r="M81" s="27">
        <v>169.1</v>
      </c>
      <c r="N81" s="27">
        <v>19.43</v>
      </c>
      <c r="O81" s="27">
        <v>0.97</v>
      </c>
      <c r="P81" s="27">
        <v>376</v>
      </c>
    </row>
    <row r="82" spans="1:16">
      <c r="A82" s="63"/>
      <c r="B82" s="30" t="s">
        <v>44</v>
      </c>
      <c r="C82" s="28">
        <v>30</v>
      </c>
      <c r="D82" s="32">
        <v>1.5</v>
      </c>
      <c r="E82" s="32">
        <v>0.3</v>
      </c>
      <c r="F82" s="32">
        <v>12.75</v>
      </c>
      <c r="G82" s="27">
        <v>61.2</v>
      </c>
      <c r="H82" s="27">
        <v>0.05</v>
      </c>
      <c r="I82" s="27">
        <v>0</v>
      </c>
      <c r="J82" s="27">
        <v>0</v>
      </c>
      <c r="K82" s="27">
        <v>0</v>
      </c>
      <c r="L82" s="27">
        <v>8.6999999999999993</v>
      </c>
      <c r="M82" s="27">
        <v>60</v>
      </c>
      <c r="N82" s="27">
        <v>0</v>
      </c>
      <c r="O82" s="27">
        <v>0</v>
      </c>
      <c r="P82" s="27"/>
    </row>
    <row r="83" spans="1:16">
      <c r="A83" s="63"/>
      <c r="B83" s="30"/>
      <c r="C83" s="31"/>
      <c r="D83" s="32"/>
      <c r="E83" s="32"/>
      <c r="F83" s="32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16" s="36" customFormat="1" ht="25.15" customHeight="1">
      <c r="A84" s="63" t="s">
        <v>3</v>
      </c>
      <c r="B84" s="30" t="s">
        <v>80</v>
      </c>
      <c r="C84" s="31">
        <v>200</v>
      </c>
      <c r="D84" s="32">
        <v>4.4000000000000004</v>
      </c>
      <c r="E84" s="32">
        <v>4.08</v>
      </c>
      <c r="F84" s="40">
        <v>17.399999999999999</v>
      </c>
      <c r="G84" s="32">
        <v>125.53</v>
      </c>
      <c r="H84" s="32">
        <v>0.15</v>
      </c>
      <c r="I84" s="32">
        <v>10.119999999999999</v>
      </c>
      <c r="J84" s="32">
        <v>0.26</v>
      </c>
      <c r="K84" s="32">
        <v>0.4</v>
      </c>
      <c r="L84" s="32">
        <v>24.71</v>
      </c>
      <c r="M84" s="32">
        <v>99.92</v>
      </c>
      <c r="N84" s="32">
        <v>29.09</v>
      </c>
      <c r="O84" s="32">
        <v>1.1299999999999999</v>
      </c>
      <c r="P84" s="32">
        <v>47</v>
      </c>
    </row>
    <row r="85" spans="1:16">
      <c r="A85" s="63"/>
      <c r="B85" s="30" t="s">
        <v>81</v>
      </c>
      <c r="C85" s="28">
        <v>240</v>
      </c>
      <c r="D85" s="27">
        <v>18.149999999999999</v>
      </c>
      <c r="E85" s="27">
        <v>19.5</v>
      </c>
      <c r="F85" s="41">
        <v>46.39</v>
      </c>
      <c r="G85" s="27">
        <v>395.96</v>
      </c>
      <c r="H85" s="29">
        <v>0.09</v>
      </c>
      <c r="I85" s="29">
        <v>0.5</v>
      </c>
      <c r="J85" s="29">
        <v>7.0000000000000007E-2</v>
      </c>
      <c r="K85" s="29">
        <v>0.6</v>
      </c>
      <c r="L85" s="29">
        <v>243.87</v>
      </c>
      <c r="M85" s="29">
        <v>336.69</v>
      </c>
      <c r="N85" s="29">
        <v>38.090000000000003</v>
      </c>
      <c r="O85" s="29">
        <v>1.46</v>
      </c>
      <c r="P85" s="27">
        <v>155</v>
      </c>
    </row>
    <row r="86" spans="1:16">
      <c r="A86" s="63"/>
      <c r="B86" s="30" t="s">
        <v>44</v>
      </c>
      <c r="C86" s="28">
        <v>40</v>
      </c>
      <c r="D86" s="27">
        <v>2.11</v>
      </c>
      <c r="E86" s="27">
        <v>1.48</v>
      </c>
      <c r="F86" s="41">
        <v>13.79</v>
      </c>
      <c r="G86" s="27">
        <v>72.400000000000006</v>
      </c>
      <c r="H86" s="29">
        <v>0.08</v>
      </c>
      <c r="I86" s="29">
        <v>0</v>
      </c>
      <c r="J86" s="29">
        <v>0</v>
      </c>
      <c r="K86" s="29">
        <v>0</v>
      </c>
      <c r="L86" s="29">
        <v>14.5</v>
      </c>
      <c r="M86" s="29">
        <v>100</v>
      </c>
      <c r="N86" s="29">
        <v>0</v>
      </c>
      <c r="O86" s="29">
        <v>0</v>
      </c>
      <c r="P86" s="27"/>
    </row>
    <row r="87" spans="1:16">
      <c r="A87" s="63"/>
      <c r="B87" s="30" t="s">
        <v>82</v>
      </c>
      <c r="C87" s="28">
        <v>200</v>
      </c>
      <c r="D87" s="27">
        <v>0.12</v>
      </c>
      <c r="E87" s="27">
        <v>0</v>
      </c>
      <c r="F87" s="41">
        <v>12.04</v>
      </c>
      <c r="G87" s="27">
        <v>48.44</v>
      </c>
      <c r="H87" s="27">
        <v>0</v>
      </c>
      <c r="I87" s="27">
        <v>0</v>
      </c>
      <c r="J87" s="27">
        <v>0</v>
      </c>
      <c r="K87" s="27">
        <v>0</v>
      </c>
      <c r="L87" s="27">
        <v>3.45</v>
      </c>
      <c r="M87" s="27">
        <v>2</v>
      </c>
      <c r="N87" s="27">
        <v>1.5</v>
      </c>
      <c r="O87" s="27">
        <v>0.25</v>
      </c>
      <c r="P87" s="27">
        <v>300</v>
      </c>
    </row>
    <row r="88" spans="1:16">
      <c r="A88" s="63"/>
      <c r="B88" s="30" t="s">
        <v>62</v>
      </c>
      <c r="C88" s="28">
        <v>100</v>
      </c>
      <c r="D88" s="27">
        <v>0.8</v>
      </c>
      <c r="E88" s="27">
        <v>0.6</v>
      </c>
      <c r="F88" s="41">
        <v>20.6</v>
      </c>
      <c r="G88" s="27">
        <v>102</v>
      </c>
      <c r="H88" s="27">
        <v>0.06</v>
      </c>
      <c r="I88" s="27">
        <v>32</v>
      </c>
      <c r="J88" s="27">
        <v>10</v>
      </c>
      <c r="K88" s="27">
        <v>0.2</v>
      </c>
      <c r="L88" s="27">
        <v>35</v>
      </c>
      <c r="M88" s="27">
        <v>17</v>
      </c>
      <c r="N88" s="27">
        <v>11</v>
      </c>
      <c r="O88" s="27">
        <v>0.1</v>
      </c>
      <c r="P88" s="27"/>
    </row>
    <row r="89" spans="1:16">
      <c r="A89" s="63"/>
      <c r="B89" s="30"/>
      <c r="C89" s="28"/>
      <c r="D89" s="29"/>
      <c r="E89" s="29"/>
      <c r="F89" s="41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1:16">
      <c r="A90" s="63"/>
      <c r="B90" s="30"/>
      <c r="C90" s="31"/>
      <c r="D90" s="34">
        <f>SUM(D84:D89)</f>
        <v>25.58</v>
      </c>
      <c r="E90" s="34">
        <f>SUM(E84:E89)</f>
        <v>25.66</v>
      </c>
      <c r="F90" s="34">
        <f>SUM(F84:F89)</f>
        <v>110.22</v>
      </c>
      <c r="G90" s="29">
        <f>SUM(G84:G89)</f>
        <v>744.32999999999993</v>
      </c>
      <c r="H90" s="27"/>
      <c r="I90" s="27"/>
      <c r="J90" s="27"/>
      <c r="K90" s="27"/>
      <c r="L90" s="27"/>
      <c r="M90" s="27"/>
      <c r="N90" s="27"/>
      <c r="O90" s="27"/>
      <c r="P90" s="27"/>
    </row>
    <row r="91" spans="1:16" ht="25.7" customHeight="1">
      <c r="A91" s="60" t="s">
        <v>83</v>
      </c>
      <c r="B91" s="60"/>
      <c r="C91" s="60"/>
      <c r="D91" s="38">
        <v>44.56</v>
      </c>
      <c r="E91" s="38">
        <v>45.97</v>
      </c>
      <c r="F91" s="38">
        <v>171.72</v>
      </c>
      <c r="G91" s="38">
        <v>1300.28</v>
      </c>
      <c r="H91" s="38">
        <v>0.57999999999999996</v>
      </c>
      <c r="I91" s="38">
        <v>44.45</v>
      </c>
      <c r="J91" s="38">
        <v>10.46</v>
      </c>
      <c r="K91" s="38">
        <v>2.08</v>
      </c>
      <c r="L91" s="38">
        <v>697.35</v>
      </c>
      <c r="M91" s="38">
        <v>947.32</v>
      </c>
      <c r="N91" s="38">
        <v>162.82</v>
      </c>
      <c r="O91" s="38">
        <v>6.06</v>
      </c>
      <c r="P91" s="27" t="s">
        <v>46</v>
      </c>
    </row>
    <row r="92" spans="1:16" ht="12.75" customHeight="1">
      <c r="A92" s="62" t="s">
        <v>84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</row>
    <row r="93" spans="1:16" ht="12.75" customHeight="1">
      <c r="A93" s="63" t="s">
        <v>2</v>
      </c>
      <c r="B93" s="30" t="s">
        <v>85</v>
      </c>
      <c r="C93" s="28">
        <v>200</v>
      </c>
      <c r="D93" s="27">
        <v>17.899999999999999</v>
      </c>
      <c r="E93" s="27">
        <v>27.7</v>
      </c>
      <c r="F93" s="27">
        <v>4.67</v>
      </c>
      <c r="G93" s="27">
        <v>340.12</v>
      </c>
      <c r="H93" s="27">
        <v>0.04</v>
      </c>
      <c r="I93" s="27">
        <v>0.33</v>
      </c>
      <c r="J93" s="27">
        <v>0.13</v>
      </c>
      <c r="K93" s="27">
        <v>0.28999999999999998</v>
      </c>
      <c r="L93" s="27">
        <v>53.2</v>
      </c>
      <c r="M93" s="27">
        <v>100.8</v>
      </c>
      <c r="N93" s="27">
        <v>8.33</v>
      </c>
      <c r="O93" s="27">
        <v>1.04</v>
      </c>
      <c r="P93" s="27">
        <v>132</v>
      </c>
    </row>
    <row r="94" spans="1:16" ht="12.75" customHeight="1">
      <c r="A94" s="63"/>
      <c r="B94" s="30" t="s">
        <v>49</v>
      </c>
      <c r="C94" s="28">
        <v>200</v>
      </c>
      <c r="D94" s="27">
        <v>2.79</v>
      </c>
      <c r="E94" s="27">
        <v>3.19</v>
      </c>
      <c r="F94" s="27">
        <v>19.71</v>
      </c>
      <c r="G94" s="27">
        <v>118.69</v>
      </c>
      <c r="H94" s="27">
        <v>0.04</v>
      </c>
      <c r="I94" s="27">
        <v>1.3</v>
      </c>
      <c r="J94" s="27">
        <v>0.02</v>
      </c>
      <c r="K94" s="27">
        <v>0.05</v>
      </c>
      <c r="L94" s="27">
        <v>123.39</v>
      </c>
      <c r="M94" s="27">
        <v>93.96</v>
      </c>
      <c r="N94" s="27">
        <v>18</v>
      </c>
      <c r="O94" s="27">
        <v>0.25</v>
      </c>
      <c r="P94" s="27">
        <v>286</v>
      </c>
    </row>
    <row r="95" spans="1:16">
      <c r="A95" s="63"/>
      <c r="B95" s="39" t="s">
        <v>86</v>
      </c>
      <c r="C95" s="28">
        <v>35</v>
      </c>
      <c r="D95" s="27">
        <v>1.48</v>
      </c>
      <c r="E95" s="27">
        <v>13.21</v>
      </c>
      <c r="F95" s="27">
        <v>8.9700000000000006</v>
      </c>
      <c r="G95" s="27">
        <v>160.65</v>
      </c>
      <c r="H95" s="27">
        <v>0.04</v>
      </c>
      <c r="I95" s="27">
        <v>0</v>
      </c>
      <c r="J95" s="27">
        <v>0.09</v>
      </c>
      <c r="K95" s="27">
        <v>0.48</v>
      </c>
      <c r="L95" s="27">
        <v>11.8</v>
      </c>
      <c r="M95" s="27">
        <v>37.6</v>
      </c>
      <c r="N95" s="27">
        <v>9.5</v>
      </c>
      <c r="O95" s="27">
        <v>0.82</v>
      </c>
      <c r="P95" s="27">
        <v>379</v>
      </c>
    </row>
    <row r="96" spans="1:16">
      <c r="A96" s="63"/>
      <c r="B96" s="30" t="s">
        <v>38</v>
      </c>
      <c r="C96" s="28">
        <v>100</v>
      </c>
      <c r="D96" s="27">
        <v>0.52</v>
      </c>
      <c r="E96" s="27">
        <v>0.34</v>
      </c>
      <c r="F96" s="27">
        <v>22.82</v>
      </c>
      <c r="G96" s="27">
        <v>104</v>
      </c>
      <c r="H96" s="27">
        <v>0.03</v>
      </c>
      <c r="I96" s="27">
        <v>10</v>
      </c>
      <c r="J96" s="27">
        <v>5</v>
      </c>
      <c r="K96" s="27">
        <v>0.2</v>
      </c>
      <c r="L96" s="27">
        <v>16</v>
      </c>
      <c r="M96" s="27">
        <v>11</v>
      </c>
      <c r="N96" s="27">
        <v>9</v>
      </c>
      <c r="O96" s="27">
        <v>2.2000000000000002</v>
      </c>
      <c r="P96" s="27"/>
    </row>
    <row r="97" spans="1:16">
      <c r="A97" s="63"/>
      <c r="B97" s="30"/>
      <c r="C97" s="31"/>
      <c r="D97" s="32"/>
      <c r="E97" s="32"/>
      <c r="F97" s="32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1:16" ht="12.75" customHeight="1">
      <c r="A98" s="63" t="s">
        <v>3</v>
      </c>
      <c r="B98" s="30" t="s">
        <v>39</v>
      </c>
      <c r="C98" s="31">
        <v>60</v>
      </c>
      <c r="D98" s="32">
        <v>0.48</v>
      </c>
      <c r="E98" s="32">
        <v>0.06</v>
      </c>
      <c r="F98" s="32">
        <v>1.98</v>
      </c>
      <c r="G98" s="27">
        <v>8.4</v>
      </c>
      <c r="H98" s="27">
        <v>0.03</v>
      </c>
      <c r="I98" s="27">
        <v>12.5</v>
      </c>
      <c r="J98" s="27">
        <v>0.1</v>
      </c>
      <c r="K98" s="27">
        <v>0.35</v>
      </c>
      <c r="L98" s="27">
        <v>7</v>
      </c>
      <c r="M98" s="27">
        <v>13</v>
      </c>
      <c r="N98" s="27">
        <v>10</v>
      </c>
      <c r="O98" s="27">
        <v>0.45</v>
      </c>
      <c r="P98" s="27">
        <v>246</v>
      </c>
    </row>
    <row r="99" spans="1:16" s="45" customFormat="1" ht="23.45" customHeight="1">
      <c r="A99" s="63"/>
      <c r="B99" s="30" t="s">
        <v>63</v>
      </c>
      <c r="C99" s="31">
        <v>200</v>
      </c>
      <c r="D99" s="32">
        <v>10.63</v>
      </c>
      <c r="E99" s="32">
        <v>9.73</v>
      </c>
      <c r="F99" s="40">
        <v>17.55</v>
      </c>
      <c r="G99" s="32">
        <v>154.19999999999999</v>
      </c>
      <c r="H99" s="32">
        <v>0.17</v>
      </c>
      <c r="I99" s="32">
        <v>12.1</v>
      </c>
      <c r="J99" s="32">
        <v>0.23</v>
      </c>
      <c r="K99" s="32">
        <v>0.35</v>
      </c>
      <c r="L99" s="32">
        <v>25.77</v>
      </c>
      <c r="M99" s="32">
        <v>138.94</v>
      </c>
      <c r="N99" s="32">
        <v>38.32</v>
      </c>
      <c r="O99" s="32">
        <v>1.45</v>
      </c>
      <c r="P99" s="32">
        <v>50</v>
      </c>
    </row>
    <row r="100" spans="1:16" s="45" customFormat="1" ht="25.5">
      <c r="A100" s="63"/>
      <c r="B100" s="44" t="s">
        <v>87</v>
      </c>
      <c r="C100" s="31">
        <v>90</v>
      </c>
      <c r="D100" s="32">
        <v>9.36</v>
      </c>
      <c r="E100" s="32">
        <v>12.18</v>
      </c>
      <c r="F100" s="40">
        <v>23.24</v>
      </c>
      <c r="G100" s="32">
        <v>187.74</v>
      </c>
      <c r="H100" s="32">
        <v>0.1</v>
      </c>
      <c r="I100" s="32">
        <v>0.52</v>
      </c>
      <c r="J100" s="32">
        <v>0.05</v>
      </c>
      <c r="K100" s="32">
        <v>0.49</v>
      </c>
      <c r="L100" s="32">
        <v>129.71</v>
      </c>
      <c r="M100" s="32">
        <v>203.3</v>
      </c>
      <c r="N100" s="32">
        <v>29.74</v>
      </c>
      <c r="O100" s="32">
        <v>1.79</v>
      </c>
      <c r="P100" s="32">
        <v>204</v>
      </c>
    </row>
    <row r="101" spans="1:16" s="45" customFormat="1">
      <c r="A101" s="63"/>
      <c r="B101" s="30" t="s">
        <v>42</v>
      </c>
      <c r="C101" s="31">
        <v>150</v>
      </c>
      <c r="D101" s="32">
        <v>3.88</v>
      </c>
      <c r="E101" s="32">
        <v>5.08</v>
      </c>
      <c r="F101" s="40">
        <v>40.270000000000003</v>
      </c>
      <c r="G101" s="32">
        <v>225.17</v>
      </c>
      <c r="H101" s="32">
        <v>0.02</v>
      </c>
      <c r="I101" s="32">
        <v>0</v>
      </c>
      <c r="J101" s="32">
        <v>0</v>
      </c>
      <c r="K101" s="32">
        <v>0.19</v>
      </c>
      <c r="L101" s="32">
        <v>3.67</v>
      </c>
      <c r="M101" s="32">
        <v>49.95</v>
      </c>
      <c r="N101" s="32">
        <v>16.22</v>
      </c>
      <c r="O101" s="32">
        <v>0.33</v>
      </c>
      <c r="P101" s="32">
        <v>224</v>
      </c>
    </row>
    <row r="102" spans="1:16" s="45" customFormat="1">
      <c r="A102" s="63"/>
      <c r="B102" s="30" t="s">
        <v>88</v>
      </c>
      <c r="C102" s="31">
        <v>200</v>
      </c>
      <c r="D102" s="32">
        <v>0.16</v>
      </c>
      <c r="E102" s="32">
        <v>0</v>
      </c>
      <c r="F102" s="40">
        <v>19.989999999999998</v>
      </c>
      <c r="G102" s="32">
        <v>60.64</v>
      </c>
      <c r="H102" s="34">
        <v>0.04</v>
      </c>
      <c r="I102" s="32">
        <v>20</v>
      </c>
      <c r="J102" s="32">
        <v>0.02</v>
      </c>
      <c r="K102" s="32">
        <v>0.4</v>
      </c>
      <c r="L102" s="32">
        <v>40.1</v>
      </c>
      <c r="M102" s="32">
        <v>31.2</v>
      </c>
      <c r="N102" s="32">
        <v>26.4</v>
      </c>
      <c r="O102" s="32">
        <v>3.3</v>
      </c>
      <c r="P102" s="32">
        <v>282</v>
      </c>
    </row>
    <row r="103" spans="1:16" s="45" customFormat="1">
      <c r="A103" s="63"/>
      <c r="B103" s="30" t="s">
        <v>44</v>
      </c>
      <c r="C103" s="31">
        <v>40</v>
      </c>
      <c r="D103" s="32">
        <v>2.11</v>
      </c>
      <c r="E103" s="32">
        <v>0.48</v>
      </c>
      <c r="F103" s="40" t="s">
        <v>89</v>
      </c>
      <c r="G103" s="32">
        <v>72.400000000000006</v>
      </c>
      <c r="H103" s="32">
        <v>0.08</v>
      </c>
      <c r="I103" s="32">
        <v>0</v>
      </c>
      <c r="J103" s="32">
        <v>0</v>
      </c>
      <c r="K103" s="32">
        <v>0</v>
      </c>
      <c r="L103" s="32">
        <v>14.5</v>
      </c>
      <c r="M103" s="32">
        <v>100</v>
      </c>
      <c r="N103" s="32">
        <v>0</v>
      </c>
      <c r="O103" s="32">
        <v>0</v>
      </c>
      <c r="P103" s="32"/>
    </row>
    <row r="104" spans="1:16">
      <c r="A104" s="63"/>
      <c r="B104" s="30"/>
      <c r="C104" s="28"/>
      <c r="D104" s="27"/>
      <c r="E104" s="27"/>
      <c r="F104" s="41"/>
      <c r="G104" s="27"/>
      <c r="H104" s="29"/>
      <c r="I104" s="27"/>
      <c r="J104" s="27"/>
      <c r="K104" s="27"/>
      <c r="L104" s="27"/>
      <c r="M104" s="27"/>
      <c r="N104" s="27"/>
      <c r="O104" s="27"/>
      <c r="P104" s="27"/>
    </row>
    <row r="105" spans="1:16" s="45" customFormat="1">
      <c r="A105" s="63"/>
      <c r="B105" s="30"/>
      <c r="C105" s="31"/>
      <c r="D105" s="34"/>
      <c r="E105" s="34"/>
      <c r="F105" s="35"/>
      <c r="G105" s="34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1:16">
      <c r="A106" s="63"/>
      <c r="B106" s="30"/>
      <c r="C106" s="28"/>
      <c r="D106" s="27">
        <f>SUM(D98:D105)</f>
        <v>26.619999999999997</v>
      </c>
      <c r="E106" s="27">
        <f>SUM(E98:E105)</f>
        <v>27.529999999999998</v>
      </c>
      <c r="F106" s="27">
        <f>SUM(F98:F105)</f>
        <v>103.02999999999999</v>
      </c>
      <c r="G106" s="27">
        <f>SUM(G98:G105)</f>
        <v>708.55</v>
      </c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>
      <c r="A107" s="63"/>
      <c r="B107" s="30"/>
      <c r="C107" s="31"/>
      <c r="D107" s="32"/>
      <c r="E107" s="32"/>
      <c r="F107" s="32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spans="1:16" ht="24.75" customHeight="1">
      <c r="A108" s="60" t="s">
        <v>90</v>
      </c>
      <c r="B108" s="60"/>
      <c r="C108" s="60"/>
      <c r="D108" s="38">
        <v>51.31</v>
      </c>
      <c r="E108" s="38">
        <v>71.97</v>
      </c>
      <c r="F108" s="38">
        <v>145.77000000000001</v>
      </c>
      <c r="G108" s="38">
        <v>1432.01</v>
      </c>
      <c r="H108" s="43">
        <v>0.59</v>
      </c>
      <c r="I108" s="38">
        <v>56.75</v>
      </c>
      <c r="J108" s="38">
        <v>5.6</v>
      </c>
      <c r="K108" s="38">
        <v>2.8</v>
      </c>
      <c r="L108" s="38">
        <v>425.14</v>
      </c>
      <c r="M108" s="38">
        <v>779.75</v>
      </c>
      <c r="N108" s="38">
        <v>165.51</v>
      </c>
      <c r="O108" s="38">
        <v>11.63</v>
      </c>
      <c r="P108" s="27" t="s">
        <v>46</v>
      </c>
    </row>
    <row r="109" spans="1:16" ht="12.75" customHeight="1">
      <c r="A109" s="62" t="s">
        <v>91</v>
      </c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</row>
    <row r="110" spans="1:16" ht="12.75" customHeight="1">
      <c r="A110" s="63" t="s">
        <v>2</v>
      </c>
      <c r="B110" s="30" t="s">
        <v>92</v>
      </c>
      <c r="C110" s="31">
        <v>200</v>
      </c>
      <c r="D110" s="32">
        <v>2.52</v>
      </c>
      <c r="E110" s="32">
        <v>20.28</v>
      </c>
      <c r="F110" s="32">
        <v>16.64</v>
      </c>
      <c r="G110" s="27">
        <v>258.52</v>
      </c>
      <c r="H110" s="29">
        <v>0.04</v>
      </c>
      <c r="I110" s="29">
        <v>5.34</v>
      </c>
      <c r="J110" s="29">
        <v>0.2</v>
      </c>
      <c r="K110" s="29">
        <v>4.54</v>
      </c>
      <c r="L110" s="29">
        <v>21.4</v>
      </c>
      <c r="M110" s="29">
        <v>39.909999999999997</v>
      </c>
      <c r="N110" s="29">
        <v>18.03</v>
      </c>
      <c r="O110" s="29">
        <v>0.75</v>
      </c>
      <c r="P110" s="27">
        <v>1</v>
      </c>
    </row>
    <row r="111" spans="1:16" ht="12.75" customHeight="1">
      <c r="A111" s="63"/>
      <c r="B111" s="44" t="s">
        <v>79</v>
      </c>
      <c r="C111" s="49">
        <v>70</v>
      </c>
      <c r="D111" s="32">
        <v>5.08</v>
      </c>
      <c r="E111" s="32">
        <v>4.5999999999999996</v>
      </c>
      <c r="F111" s="32">
        <v>0.28000000000000003</v>
      </c>
      <c r="G111" s="27">
        <v>62.8</v>
      </c>
      <c r="H111" s="29">
        <v>0.06</v>
      </c>
      <c r="I111" s="29">
        <v>0</v>
      </c>
      <c r="J111" s="29">
        <v>0.24</v>
      </c>
      <c r="K111" s="29">
        <v>0</v>
      </c>
      <c r="L111" s="29">
        <v>16.2</v>
      </c>
      <c r="M111" s="29">
        <v>73.5</v>
      </c>
      <c r="N111" s="29">
        <v>0</v>
      </c>
      <c r="O111" s="29">
        <v>0</v>
      </c>
      <c r="P111" s="27">
        <v>139</v>
      </c>
    </row>
    <row r="112" spans="1:16" ht="12.75" customHeight="1">
      <c r="A112" s="63"/>
      <c r="B112" s="30" t="s">
        <v>36</v>
      </c>
      <c r="C112" s="31">
        <v>200</v>
      </c>
      <c r="D112" s="32">
        <v>3.77</v>
      </c>
      <c r="E112" s="32">
        <v>3.93</v>
      </c>
      <c r="F112" s="32">
        <v>25.95</v>
      </c>
      <c r="G112" s="27">
        <v>153.91999999999999</v>
      </c>
      <c r="H112" s="27">
        <v>0.06</v>
      </c>
      <c r="I112" s="27">
        <v>1.69</v>
      </c>
      <c r="J112" s="27">
        <v>0.03</v>
      </c>
      <c r="K112" s="27">
        <v>0.02</v>
      </c>
      <c r="L112" s="27">
        <v>163</v>
      </c>
      <c r="M112" s="27">
        <v>150</v>
      </c>
      <c r="N112" s="27">
        <v>39.5</v>
      </c>
      <c r="O112" s="27">
        <v>1.31</v>
      </c>
      <c r="P112" s="27">
        <v>269</v>
      </c>
    </row>
    <row r="113" spans="1:16" ht="12.75" customHeight="1">
      <c r="A113" s="63"/>
      <c r="B113" s="30" t="s">
        <v>50</v>
      </c>
      <c r="C113" s="31" t="s">
        <v>51</v>
      </c>
      <c r="D113" s="32">
        <v>6.62</v>
      </c>
      <c r="E113" s="32">
        <v>9.48</v>
      </c>
      <c r="F113" s="32">
        <v>10.06</v>
      </c>
      <c r="G113" s="27">
        <v>152</v>
      </c>
      <c r="H113" s="27">
        <v>0.05</v>
      </c>
      <c r="I113" s="27">
        <v>0.14000000000000001</v>
      </c>
      <c r="J113" s="27">
        <v>0.08</v>
      </c>
      <c r="K113" s="27">
        <v>0.45</v>
      </c>
      <c r="L113" s="27">
        <v>198</v>
      </c>
      <c r="M113" s="27">
        <v>169</v>
      </c>
      <c r="N113" s="27">
        <v>19.399999999999999</v>
      </c>
      <c r="O113" s="27">
        <v>0.97</v>
      </c>
      <c r="P113" s="27">
        <v>376</v>
      </c>
    </row>
    <row r="114" spans="1:16" ht="12.75" customHeight="1">
      <c r="A114" s="63"/>
      <c r="B114" s="30" t="s">
        <v>44</v>
      </c>
      <c r="C114" s="31">
        <v>30</v>
      </c>
      <c r="D114" s="32">
        <v>1.5</v>
      </c>
      <c r="E114" s="32">
        <v>0.3</v>
      </c>
      <c r="F114" s="32">
        <v>12.75</v>
      </c>
      <c r="G114" s="27">
        <v>61.2</v>
      </c>
      <c r="H114" s="27">
        <v>0.08</v>
      </c>
      <c r="I114" s="27">
        <v>0</v>
      </c>
      <c r="J114" s="27">
        <v>0</v>
      </c>
      <c r="K114" s="27">
        <v>0</v>
      </c>
      <c r="L114" s="27">
        <v>14.5</v>
      </c>
      <c r="M114" s="27">
        <v>100</v>
      </c>
      <c r="N114" s="27">
        <v>0</v>
      </c>
      <c r="O114" s="27">
        <v>0</v>
      </c>
      <c r="P114" s="27"/>
    </row>
    <row r="115" spans="1:16">
      <c r="A115" s="63"/>
      <c r="B115" s="30"/>
      <c r="C115" s="28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</row>
    <row r="116" spans="1:16">
      <c r="A116" s="63"/>
      <c r="B116" s="30"/>
      <c r="C116" s="28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>
      <c r="A117" s="63"/>
      <c r="B117" s="30"/>
      <c r="C117" s="31"/>
      <c r="D117" s="32"/>
      <c r="E117" s="32"/>
      <c r="F117" s="32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ht="12.75" customHeight="1">
      <c r="A118" s="63" t="s">
        <v>3</v>
      </c>
      <c r="B118" s="30" t="s">
        <v>93</v>
      </c>
      <c r="C118" s="31">
        <v>60</v>
      </c>
      <c r="D118" s="32">
        <v>0.66</v>
      </c>
      <c r="E118" s="32">
        <v>0.12</v>
      </c>
      <c r="F118" s="32">
        <v>2.76</v>
      </c>
      <c r="G118" s="27">
        <v>13.8</v>
      </c>
      <c r="H118" s="27">
        <v>0.03</v>
      </c>
      <c r="I118" s="27">
        <v>12.5</v>
      </c>
      <c r="J118" s="27">
        <v>7.0000000000000007E-2</v>
      </c>
      <c r="K118" s="27">
        <v>0.35</v>
      </c>
      <c r="L118" s="27">
        <v>7</v>
      </c>
      <c r="M118" s="27">
        <v>13</v>
      </c>
      <c r="N118" s="27">
        <v>10</v>
      </c>
      <c r="O118" s="27">
        <v>0.45</v>
      </c>
      <c r="P118" s="27">
        <v>246</v>
      </c>
    </row>
    <row r="119" spans="1:16" s="36" customFormat="1" ht="12.75" customHeight="1">
      <c r="A119" s="63"/>
      <c r="B119" s="30" t="s">
        <v>40</v>
      </c>
      <c r="C119" s="31">
        <v>200</v>
      </c>
      <c r="D119" s="32">
        <v>4.03</v>
      </c>
      <c r="E119" s="32">
        <v>5.9</v>
      </c>
      <c r="F119" s="40">
        <v>10.89</v>
      </c>
      <c r="G119" s="32">
        <v>95.29</v>
      </c>
      <c r="H119" s="32">
        <v>0.12</v>
      </c>
      <c r="I119" s="32">
        <v>8.41</v>
      </c>
      <c r="J119" s="32">
        <v>0.26</v>
      </c>
      <c r="K119" s="32">
        <v>0.21</v>
      </c>
      <c r="L119" s="32">
        <v>20.309999999999999</v>
      </c>
      <c r="M119" s="32">
        <v>89.15</v>
      </c>
      <c r="N119" s="32">
        <v>22.52</v>
      </c>
      <c r="O119" s="32">
        <v>0.8</v>
      </c>
      <c r="P119" s="32">
        <v>45</v>
      </c>
    </row>
    <row r="120" spans="1:16" s="45" customFormat="1">
      <c r="A120" s="63"/>
      <c r="B120" s="44" t="s">
        <v>94</v>
      </c>
      <c r="C120" s="31">
        <v>90</v>
      </c>
      <c r="D120" s="32">
        <v>9.42</v>
      </c>
      <c r="E120" s="32">
        <v>11</v>
      </c>
      <c r="F120" s="32">
        <v>3.7</v>
      </c>
      <c r="G120" s="32">
        <v>117.8</v>
      </c>
      <c r="H120" s="32">
        <v>0.08</v>
      </c>
      <c r="I120" s="32">
        <v>0.4</v>
      </c>
      <c r="J120" s="32">
        <v>0.05</v>
      </c>
      <c r="K120" s="32">
        <v>0.76</v>
      </c>
      <c r="L120" s="32">
        <v>32.729999999999997</v>
      </c>
      <c r="M120" s="32">
        <v>147.53</v>
      </c>
      <c r="N120" s="32">
        <v>23</v>
      </c>
      <c r="O120" s="32">
        <v>0.66</v>
      </c>
      <c r="P120" s="32">
        <v>161</v>
      </c>
    </row>
    <row r="121" spans="1:16" s="45" customFormat="1">
      <c r="A121" s="63"/>
      <c r="B121" s="30" t="s">
        <v>56</v>
      </c>
      <c r="C121" s="31">
        <v>150</v>
      </c>
      <c r="D121" s="32">
        <v>5.52</v>
      </c>
      <c r="E121" s="32">
        <v>6.59</v>
      </c>
      <c r="F121" s="32">
        <v>35.33</v>
      </c>
      <c r="G121" s="32">
        <v>211.1</v>
      </c>
      <c r="H121" s="32">
        <v>0.06</v>
      </c>
      <c r="I121" s="32">
        <v>0</v>
      </c>
      <c r="J121" s="32">
        <v>0.02</v>
      </c>
      <c r="K121" s="32">
        <v>0.66</v>
      </c>
      <c r="L121" s="32">
        <v>8.73</v>
      </c>
      <c r="M121" s="32">
        <v>36.85</v>
      </c>
      <c r="N121" s="32">
        <v>13.79</v>
      </c>
      <c r="O121" s="32">
        <v>0.77</v>
      </c>
      <c r="P121" s="32">
        <v>227</v>
      </c>
    </row>
    <row r="122" spans="1:16" s="45" customFormat="1">
      <c r="A122" s="63"/>
      <c r="B122" s="30" t="s">
        <v>43</v>
      </c>
      <c r="C122" s="31">
        <v>200</v>
      </c>
      <c r="D122" s="32">
        <v>0.56000000000000005</v>
      </c>
      <c r="E122" s="32">
        <v>0</v>
      </c>
      <c r="F122" s="32">
        <v>27.89</v>
      </c>
      <c r="G122" s="32">
        <v>113.79</v>
      </c>
      <c r="H122" s="32">
        <v>0.02</v>
      </c>
      <c r="I122" s="32">
        <v>0</v>
      </c>
      <c r="J122" s="32">
        <v>0.02</v>
      </c>
      <c r="K122" s="32">
        <v>0.19</v>
      </c>
      <c r="L122" s="32">
        <v>3.67</v>
      </c>
      <c r="M122" s="32">
        <v>49.95</v>
      </c>
      <c r="N122" s="32">
        <v>16.22</v>
      </c>
      <c r="O122" s="32">
        <v>0.33</v>
      </c>
      <c r="P122" s="32">
        <v>224</v>
      </c>
    </row>
    <row r="123" spans="1:16" s="45" customFormat="1">
      <c r="A123" s="63"/>
      <c r="B123" s="30" t="s">
        <v>44</v>
      </c>
      <c r="C123" s="50" t="s">
        <v>95</v>
      </c>
      <c r="D123" s="32">
        <v>2.11</v>
      </c>
      <c r="E123" s="32">
        <v>0.48</v>
      </c>
      <c r="F123" s="40">
        <v>13.79</v>
      </c>
      <c r="G123" s="32">
        <v>72.400000000000006</v>
      </c>
      <c r="H123" s="32">
        <v>0.08</v>
      </c>
      <c r="I123" s="32">
        <v>0</v>
      </c>
      <c r="J123" s="32">
        <v>0</v>
      </c>
      <c r="K123" s="32">
        <v>0</v>
      </c>
      <c r="L123" s="32">
        <v>14.5</v>
      </c>
      <c r="M123" s="32">
        <v>100</v>
      </c>
      <c r="N123" s="32">
        <v>0</v>
      </c>
      <c r="O123" s="32">
        <v>0</v>
      </c>
      <c r="P123" s="32"/>
    </row>
    <row r="124" spans="1:16">
      <c r="A124" s="63"/>
      <c r="B124" s="30" t="s">
        <v>62</v>
      </c>
      <c r="C124" s="28">
        <v>100</v>
      </c>
      <c r="D124" s="27">
        <v>0.8</v>
      </c>
      <c r="E124" s="27">
        <v>0.6</v>
      </c>
      <c r="F124" s="27">
        <v>20.6</v>
      </c>
      <c r="G124" s="27">
        <v>102</v>
      </c>
      <c r="H124" s="27">
        <v>0.06</v>
      </c>
      <c r="I124" s="27">
        <v>32</v>
      </c>
      <c r="J124" s="27">
        <v>10</v>
      </c>
      <c r="K124" s="27">
        <v>0.2</v>
      </c>
      <c r="L124" s="27">
        <v>35</v>
      </c>
      <c r="M124" s="27">
        <v>17</v>
      </c>
      <c r="N124" s="27">
        <v>11</v>
      </c>
      <c r="O124" s="27">
        <v>0.1</v>
      </c>
      <c r="P124" s="27"/>
    </row>
    <row r="125" spans="1:16">
      <c r="A125" s="63"/>
      <c r="B125" s="30"/>
      <c r="C125" s="31"/>
      <c r="D125" s="51">
        <f>SUM(D118:D124)</f>
        <v>23.099999999999998</v>
      </c>
      <c r="E125" s="51">
        <f>SUM(E118:E124)</f>
        <v>24.69</v>
      </c>
      <c r="F125" s="51">
        <f>SUM(F118:F124)</f>
        <v>114.95999999999998</v>
      </c>
      <c r="G125" s="52">
        <f>SUM(G118:G124)</f>
        <v>726.18</v>
      </c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1:16" ht="24.75" customHeight="1">
      <c r="A126" s="60" t="s">
        <v>96</v>
      </c>
      <c r="B126" s="60"/>
      <c r="C126" s="60"/>
      <c r="D126" s="38">
        <f>SUM(D110:D125)</f>
        <v>65.69</v>
      </c>
      <c r="E126" s="38">
        <v>61.28</v>
      </c>
      <c r="F126" s="38">
        <v>180.64</v>
      </c>
      <c r="G126" s="38">
        <v>1414.62</v>
      </c>
      <c r="H126" s="38">
        <v>0.74</v>
      </c>
      <c r="I126" s="38">
        <v>60.48</v>
      </c>
      <c r="J126" s="38">
        <v>10.97</v>
      </c>
      <c r="K126" s="38">
        <v>7.38</v>
      </c>
      <c r="L126" s="38">
        <v>535.04</v>
      </c>
      <c r="M126" s="38">
        <v>985.89</v>
      </c>
      <c r="N126" s="38">
        <v>173.46</v>
      </c>
      <c r="O126" s="38">
        <v>6.14</v>
      </c>
      <c r="P126" s="27" t="s">
        <v>46</v>
      </c>
    </row>
    <row r="127" spans="1:16" ht="12.75" customHeight="1">
      <c r="A127" s="62" t="s">
        <v>97</v>
      </c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</row>
    <row r="128" spans="1:16" ht="12.75" customHeight="1">
      <c r="A128" s="63" t="s">
        <v>2</v>
      </c>
      <c r="B128" s="30" t="s">
        <v>98</v>
      </c>
      <c r="C128" s="31">
        <v>200</v>
      </c>
      <c r="D128" s="32">
        <v>5.12</v>
      </c>
      <c r="E128" s="32">
        <v>6.62</v>
      </c>
      <c r="F128" s="32">
        <v>32.61</v>
      </c>
      <c r="G128" s="27">
        <v>210.13</v>
      </c>
      <c r="H128" s="27">
        <v>7.0000000000000007E-2</v>
      </c>
      <c r="I128" s="27">
        <v>1.39</v>
      </c>
      <c r="J128" s="27">
        <v>0.1</v>
      </c>
      <c r="K128" s="27">
        <v>0.17</v>
      </c>
      <c r="L128" s="27">
        <v>131.85</v>
      </c>
      <c r="M128" s="27">
        <v>143.72999999999999</v>
      </c>
      <c r="N128" s="27">
        <v>30.36</v>
      </c>
      <c r="O128" s="27">
        <v>0.44</v>
      </c>
      <c r="P128" s="27">
        <v>114</v>
      </c>
    </row>
    <row r="129" spans="1:16" ht="12.75" customHeight="1">
      <c r="A129" s="63"/>
      <c r="B129" s="30" t="s">
        <v>70</v>
      </c>
      <c r="C129" s="31">
        <v>200</v>
      </c>
      <c r="D129" s="32">
        <v>7.0000000000000007E-2</v>
      </c>
      <c r="E129" s="32">
        <v>0.01</v>
      </c>
      <c r="F129" s="32">
        <v>15.31</v>
      </c>
      <c r="G129" s="27">
        <v>61.62</v>
      </c>
      <c r="H129" s="27">
        <v>0</v>
      </c>
      <c r="I129" s="27">
        <v>2.8</v>
      </c>
      <c r="J129" s="27">
        <v>0</v>
      </c>
      <c r="K129" s="27">
        <v>0.01</v>
      </c>
      <c r="L129" s="27">
        <v>6.25</v>
      </c>
      <c r="M129" s="27">
        <v>3.54</v>
      </c>
      <c r="N129" s="27">
        <v>2.34</v>
      </c>
      <c r="O129" s="27">
        <v>0.28999999999999998</v>
      </c>
      <c r="P129" s="27">
        <v>294</v>
      </c>
    </row>
    <row r="130" spans="1:16" ht="20.25" customHeight="1">
      <c r="A130" s="63"/>
      <c r="B130" s="39" t="s">
        <v>37</v>
      </c>
      <c r="C130" s="28">
        <v>35</v>
      </c>
      <c r="D130" s="27">
        <v>1.48</v>
      </c>
      <c r="E130" s="27">
        <v>13.21</v>
      </c>
      <c r="F130" s="27">
        <v>8.9700000000000006</v>
      </c>
      <c r="G130" s="27">
        <v>160.65</v>
      </c>
      <c r="H130" s="27">
        <v>0.04</v>
      </c>
      <c r="I130" s="27">
        <v>0</v>
      </c>
      <c r="J130" s="27">
        <v>0.1</v>
      </c>
      <c r="K130" s="27">
        <v>0.48</v>
      </c>
      <c r="L130" s="27">
        <v>11.8</v>
      </c>
      <c r="M130" s="27">
        <v>37.6</v>
      </c>
      <c r="N130" s="27">
        <v>9.5</v>
      </c>
      <c r="O130" s="27">
        <v>0.82</v>
      </c>
      <c r="P130" s="27">
        <v>379</v>
      </c>
    </row>
    <row r="131" spans="1:16">
      <c r="A131" s="63"/>
      <c r="B131" s="30" t="s">
        <v>38</v>
      </c>
      <c r="C131" s="28">
        <v>100</v>
      </c>
      <c r="D131" s="32">
        <v>0.52</v>
      </c>
      <c r="E131" s="32">
        <v>0.34</v>
      </c>
      <c r="F131" s="32">
        <v>22.82</v>
      </c>
      <c r="G131" s="27">
        <v>104</v>
      </c>
      <c r="H131" s="27">
        <v>0.03</v>
      </c>
      <c r="I131" s="27">
        <v>10</v>
      </c>
      <c r="J131" s="27">
        <v>5</v>
      </c>
      <c r="K131" s="27">
        <v>0.2</v>
      </c>
      <c r="L131" s="27">
        <v>16</v>
      </c>
      <c r="M131" s="27">
        <v>11</v>
      </c>
      <c r="N131" s="27">
        <v>9</v>
      </c>
      <c r="O131" s="27">
        <v>2.2000000000000002</v>
      </c>
      <c r="P131" s="27"/>
    </row>
    <row r="132" spans="1:16">
      <c r="A132" s="63"/>
      <c r="B132" s="30"/>
      <c r="C132" s="31"/>
      <c r="D132" s="32"/>
      <c r="E132" s="32"/>
      <c r="F132" s="32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s="36" customFormat="1" ht="12.75" customHeight="1">
      <c r="A133" s="63" t="s">
        <v>3</v>
      </c>
      <c r="B133" s="30" t="s">
        <v>99</v>
      </c>
      <c r="C133" s="31">
        <v>200</v>
      </c>
      <c r="D133" s="32">
        <v>1.54</v>
      </c>
      <c r="E133" s="32">
        <v>11.07</v>
      </c>
      <c r="F133" s="40">
        <v>18.04</v>
      </c>
      <c r="G133" s="32">
        <v>148.33000000000001</v>
      </c>
      <c r="H133" s="32">
        <v>0.08</v>
      </c>
      <c r="I133" s="32">
        <v>11.38</v>
      </c>
      <c r="J133" s="32">
        <v>0.21</v>
      </c>
      <c r="K133" s="32">
        <v>2.4</v>
      </c>
      <c r="L133" s="32">
        <v>45.65</v>
      </c>
      <c r="M133" s="32">
        <v>73.11</v>
      </c>
      <c r="N133" s="32">
        <v>21.66</v>
      </c>
      <c r="O133" s="32">
        <v>1.49</v>
      </c>
      <c r="P133" s="32">
        <v>43</v>
      </c>
    </row>
    <row r="134" spans="1:16" s="45" customFormat="1">
      <c r="A134" s="63"/>
      <c r="B134" s="44" t="s">
        <v>100</v>
      </c>
      <c r="C134" s="31">
        <v>90</v>
      </c>
      <c r="D134" s="32">
        <v>13.09</v>
      </c>
      <c r="E134" s="32">
        <v>10</v>
      </c>
      <c r="F134" s="40">
        <v>20.62</v>
      </c>
      <c r="G134" s="32">
        <v>179.7</v>
      </c>
      <c r="H134" s="32">
        <v>0.06</v>
      </c>
      <c r="I134" s="32">
        <v>0.94</v>
      </c>
      <c r="J134" s="32">
        <v>0.06</v>
      </c>
      <c r="K134" s="32">
        <v>0.48</v>
      </c>
      <c r="L134" s="32">
        <v>12.51</v>
      </c>
      <c r="M134" s="32">
        <v>98.63</v>
      </c>
      <c r="N134" s="32">
        <v>13.68</v>
      </c>
      <c r="O134" s="32">
        <v>1.1000000000000001</v>
      </c>
      <c r="P134" s="32">
        <v>189</v>
      </c>
    </row>
    <row r="135" spans="1:16" s="45" customFormat="1">
      <c r="A135" s="63"/>
      <c r="B135" s="44" t="s">
        <v>42</v>
      </c>
      <c r="C135" s="31">
        <v>150</v>
      </c>
      <c r="D135" s="32">
        <v>3.88</v>
      </c>
      <c r="E135" s="32">
        <v>5.08</v>
      </c>
      <c r="F135" s="40">
        <v>40.270000000000003</v>
      </c>
      <c r="G135" s="32">
        <v>225.17</v>
      </c>
      <c r="H135" s="32">
        <v>0.02</v>
      </c>
      <c r="I135" s="32">
        <v>0</v>
      </c>
      <c r="J135" s="32">
        <v>0.02</v>
      </c>
      <c r="K135" s="32">
        <v>0.19</v>
      </c>
      <c r="L135" s="32">
        <v>3.67</v>
      </c>
      <c r="M135" s="32">
        <v>49.95</v>
      </c>
      <c r="N135" s="32">
        <v>16.22</v>
      </c>
      <c r="O135" s="32">
        <v>0.33</v>
      </c>
      <c r="P135" s="32">
        <v>224</v>
      </c>
    </row>
    <row r="136" spans="1:16" s="45" customFormat="1">
      <c r="A136" s="63"/>
      <c r="B136" s="30" t="s">
        <v>101</v>
      </c>
      <c r="C136" s="31">
        <v>60</v>
      </c>
      <c r="D136" s="32">
        <v>0.48</v>
      </c>
      <c r="E136" s="32">
        <v>0.06</v>
      </c>
      <c r="F136" s="40">
        <v>1.98</v>
      </c>
      <c r="G136" s="32">
        <v>8.4</v>
      </c>
      <c r="H136" s="32">
        <v>0.03</v>
      </c>
      <c r="I136" s="32">
        <v>12.5</v>
      </c>
      <c r="J136" s="32">
        <v>7.0000000000000007E-2</v>
      </c>
      <c r="K136" s="32">
        <v>0.35</v>
      </c>
      <c r="L136" s="32">
        <v>7</v>
      </c>
      <c r="M136" s="32">
        <v>13</v>
      </c>
      <c r="N136" s="32">
        <v>10</v>
      </c>
      <c r="O136" s="32">
        <v>0.45</v>
      </c>
      <c r="P136" s="32">
        <v>246</v>
      </c>
    </row>
    <row r="137" spans="1:16" s="45" customFormat="1">
      <c r="A137" s="63"/>
      <c r="B137" s="30" t="s">
        <v>57</v>
      </c>
      <c r="C137" s="31">
        <v>200</v>
      </c>
      <c r="D137" s="32">
        <v>2</v>
      </c>
      <c r="E137" s="32">
        <v>0.2</v>
      </c>
      <c r="F137" s="40">
        <v>5.8</v>
      </c>
      <c r="G137" s="32">
        <v>37</v>
      </c>
      <c r="H137" s="32">
        <v>0</v>
      </c>
      <c r="I137" s="32">
        <v>0.16</v>
      </c>
      <c r="J137" s="32">
        <v>0</v>
      </c>
      <c r="K137" s="32">
        <v>0</v>
      </c>
      <c r="L137" s="32">
        <v>7.64</v>
      </c>
      <c r="M137" s="32">
        <v>8.27</v>
      </c>
      <c r="N137" s="32">
        <v>2.2400000000000002</v>
      </c>
      <c r="O137" s="32">
        <v>0.45</v>
      </c>
      <c r="P137" s="32">
        <v>275</v>
      </c>
    </row>
    <row r="138" spans="1:16" s="45" customFormat="1">
      <c r="A138" s="63"/>
      <c r="B138" s="30" t="s">
        <v>44</v>
      </c>
      <c r="C138" s="31">
        <v>40</v>
      </c>
      <c r="D138" s="32">
        <v>2.11</v>
      </c>
      <c r="E138" s="32">
        <v>0.48</v>
      </c>
      <c r="F138" s="40">
        <v>13.79</v>
      </c>
      <c r="G138" s="32">
        <v>72.400000000000006</v>
      </c>
      <c r="H138" s="32">
        <v>0.08</v>
      </c>
      <c r="I138" s="32">
        <v>0</v>
      </c>
      <c r="J138" s="32">
        <v>0</v>
      </c>
      <c r="K138" s="32">
        <v>0</v>
      </c>
      <c r="L138" s="32">
        <v>14.5</v>
      </c>
      <c r="M138" s="32">
        <v>100</v>
      </c>
      <c r="N138" s="32">
        <v>0</v>
      </c>
      <c r="O138" s="32">
        <v>0</v>
      </c>
      <c r="P138" s="32"/>
    </row>
    <row r="139" spans="1:16">
      <c r="A139" s="63"/>
      <c r="B139" s="30"/>
      <c r="C139" s="28"/>
      <c r="D139" s="27"/>
      <c r="E139" s="27"/>
      <c r="F139" s="41"/>
      <c r="G139" s="27"/>
      <c r="H139" s="27"/>
      <c r="I139" s="27"/>
      <c r="J139" s="27"/>
      <c r="K139" s="27"/>
      <c r="L139" s="27"/>
      <c r="M139" s="27"/>
      <c r="N139" s="27"/>
      <c r="O139" s="27"/>
      <c r="P139" s="27"/>
    </row>
    <row r="140" spans="1:16">
      <c r="A140" s="63"/>
      <c r="B140" s="30"/>
      <c r="C140" s="28"/>
      <c r="D140" s="52">
        <f>SUM(D133:D139)</f>
        <v>23.099999999999998</v>
      </c>
      <c r="E140" s="52">
        <f>SUM(E133:E139)</f>
        <v>26.889999999999997</v>
      </c>
      <c r="F140" s="53">
        <f>SUM(F133:F139)</f>
        <v>100.5</v>
      </c>
      <c r="G140" s="52">
        <f>SUM(G133:G139)</f>
        <v>670.99999999999989</v>
      </c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1:16">
      <c r="A141" s="63"/>
      <c r="B141" s="30"/>
      <c r="C141" s="31"/>
      <c r="D141" s="32"/>
      <c r="E141" s="32"/>
      <c r="F141" s="32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spans="1:16" ht="27.2" customHeight="1">
      <c r="A142" s="60" t="s">
        <v>102</v>
      </c>
      <c r="B142" s="60"/>
      <c r="C142" s="60"/>
      <c r="D142" s="38">
        <v>35.229999999999997</v>
      </c>
      <c r="E142" s="38">
        <v>36.97</v>
      </c>
      <c r="F142" s="38">
        <v>206.69</v>
      </c>
      <c r="G142" s="38">
        <v>1288.56</v>
      </c>
      <c r="H142" s="38">
        <v>1.17</v>
      </c>
      <c r="I142" s="38">
        <v>38.89</v>
      </c>
      <c r="J142" s="38">
        <v>5.47</v>
      </c>
      <c r="K142" s="38">
        <v>5.27</v>
      </c>
      <c r="L142" s="38">
        <v>249.9</v>
      </c>
      <c r="M142" s="38">
        <v>591.66</v>
      </c>
      <c r="N142" s="38">
        <v>152.19999999999999</v>
      </c>
      <c r="O142" s="38">
        <v>9.56</v>
      </c>
      <c r="P142" s="27" t="s">
        <v>46</v>
      </c>
    </row>
    <row r="143" spans="1:16" ht="12.75" customHeight="1">
      <c r="A143" s="62" t="s">
        <v>103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</row>
    <row r="144" spans="1:16" ht="12.75" customHeight="1">
      <c r="A144" s="63" t="s">
        <v>2</v>
      </c>
      <c r="B144" s="30" t="s">
        <v>104</v>
      </c>
      <c r="C144" s="33">
        <v>200</v>
      </c>
      <c r="D144" s="34">
        <v>15.71</v>
      </c>
      <c r="E144" s="34">
        <v>7.06</v>
      </c>
      <c r="F144" s="34">
        <v>40.44</v>
      </c>
      <c r="G144" s="29">
        <v>285.98</v>
      </c>
      <c r="H144" s="29">
        <v>0</v>
      </c>
      <c r="I144" s="29">
        <v>0.3</v>
      </c>
      <c r="J144" s="27">
        <v>0</v>
      </c>
      <c r="K144" s="27">
        <v>0</v>
      </c>
      <c r="L144" s="27">
        <v>76.5</v>
      </c>
      <c r="M144" s="27">
        <v>140.6</v>
      </c>
      <c r="N144" s="27">
        <v>20.5</v>
      </c>
      <c r="O144" s="27">
        <v>0.94</v>
      </c>
      <c r="P144" s="27">
        <v>114</v>
      </c>
    </row>
    <row r="145" spans="1:16" ht="12.75" customHeight="1">
      <c r="A145" s="63"/>
      <c r="B145" s="30" t="s">
        <v>49</v>
      </c>
      <c r="C145" s="31">
        <v>200</v>
      </c>
      <c r="D145" s="32">
        <v>2.79</v>
      </c>
      <c r="E145" s="32">
        <v>3.19</v>
      </c>
      <c r="F145" s="32">
        <v>19.71</v>
      </c>
      <c r="G145" s="27">
        <v>118.69</v>
      </c>
      <c r="H145" s="27">
        <v>0.04</v>
      </c>
      <c r="I145" s="27">
        <v>1.3</v>
      </c>
      <c r="J145" s="27">
        <v>0.02</v>
      </c>
      <c r="K145" s="27">
        <v>0.05</v>
      </c>
      <c r="L145" s="27">
        <v>123.39</v>
      </c>
      <c r="M145" s="27">
        <v>93.96</v>
      </c>
      <c r="N145" s="27">
        <v>18</v>
      </c>
      <c r="O145" s="27">
        <v>0.25</v>
      </c>
      <c r="P145" s="27">
        <v>286</v>
      </c>
    </row>
    <row r="146" spans="1:16" ht="12.75" customHeight="1">
      <c r="A146" s="63"/>
      <c r="B146" s="30" t="s">
        <v>50</v>
      </c>
      <c r="C146" s="31" t="s">
        <v>51</v>
      </c>
      <c r="D146" s="32">
        <v>6.62</v>
      </c>
      <c r="E146" s="32">
        <v>9.48</v>
      </c>
      <c r="F146" s="32">
        <v>10.06</v>
      </c>
      <c r="G146" s="27">
        <v>152</v>
      </c>
      <c r="H146" s="27">
        <v>0.05</v>
      </c>
      <c r="I146" s="27">
        <v>0.14000000000000001</v>
      </c>
      <c r="J146" s="27">
        <v>0.1</v>
      </c>
      <c r="K146" s="27">
        <v>0.45</v>
      </c>
      <c r="L146" s="27">
        <v>198</v>
      </c>
      <c r="M146" s="27">
        <v>169</v>
      </c>
      <c r="N146" s="27">
        <v>19.399999999999999</v>
      </c>
      <c r="O146" s="27">
        <v>0.97</v>
      </c>
      <c r="P146" s="27">
        <v>376</v>
      </c>
    </row>
    <row r="147" spans="1:16">
      <c r="A147" s="63"/>
      <c r="B147" s="30" t="s">
        <v>62</v>
      </c>
      <c r="C147" s="28">
        <v>100</v>
      </c>
      <c r="D147" s="27">
        <v>0.8</v>
      </c>
      <c r="E147" s="27">
        <v>0.6</v>
      </c>
      <c r="F147" s="27">
        <v>20.6</v>
      </c>
      <c r="G147" s="27">
        <v>102</v>
      </c>
      <c r="H147" s="27">
        <v>0.06</v>
      </c>
      <c r="I147" s="27">
        <v>32</v>
      </c>
      <c r="J147" s="27">
        <v>10</v>
      </c>
      <c r="K147" s="27">
        <v>0.2</v>
      </c>
      <c r="L147" s="27">
        <v>35</v>
      </c>
      <c r="M147" s="27">
        <v>17</v>
      </c>
      <c r="N147" s="27">
        <v>11</v>
      </c>
      <c r="O147" s="27">
        <v>0.1</v>
      </c>
      <c r="P147" s="27"/>
    </row>
    <row r="148" spans="1:16">
      <c r="A148" s="63"/>
      <c r="B148" s="30"/>
      <c r="C148" s="28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spans="1:16">
      <c r="A149" s="63"/>
      <c r="B149" s="30"/>
      <c r="C149" s="31"/>
      <c r="D149" s="32"/>
      <c r="E149" s="32"/>
      <c r="F149" s="32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spans="1:16" ht="12.75" customHeight="1">
      <c r="A150" s="63" t="s">
        <v>3</v>
      </c>
      <c r="B150" s="30" t="s">
        <v>93</v>
      </c>
      <c r="C150" s="31">
        <v>60</v>
      </c>
      <c r="D150" s="32">
        <v>0.66</v>
      </c>
      <c r="E150" s="32">
        <v>0.12</v>
      </c>
      <c r="F150" s="32">
        <v>2.76</v>
      </c>
      <c r="G150" s="27">
        <v>13.8</v>
      </c>
      <c r="H150" s="27">
        <v>0.03</v>
      </c>
      <c r="I150" s="27">
        <v>12.5</v>
      </c>
      <c r="J150" s="27">
        <v>7.0000000000000007E-2</v>
      </c>
      <c r="K150" s="27">
        <v>0.35</v>
      </c>
      <c r="L150" s="27">
        <v>7</v>
      </c>
      <c r="M150" s="27">
        <v>13</v>
      </c>
      <c r="N150" s="27">
        <v>10</v>
      </c>
      <c r="O150" s="27">
        <v>0.45</v>
      </c>
      <c r="P150" s="27">
        <v>246</v>
      </c>
    </row>
    <row r="151" spans="1:16" s="36" customFormat="1" ht="22.15" customHeight="1">
      <c r="A151" s="63"/>
      <c r="B151" s="30" t="s">
        <v>105</v>
      </c>
      <c r="C151" s="31">
        <v>200</v>
      </c>
      <c r="D151" s="32">
        <v>1.54</v>
      </c>
      <c r="E151" s="32">
        <v>5.07</v>
      </c>
      <c r="F151" s="40">
        <v>9.0399999999999991</v>
      </c>
      <c r="G151" s="32">
        <v>83.33</v>
      </c>
      <c r="H151" s="32">
        <v>0.03</v>
      </c>
      <c r="I151" s="32">
        <v>8.75</v>
      </c>
      <c r="J151" s="32">
        <v>0.21</v>
      </c>
      <c r="K151" s="32">
        <v>2.36</v>
      </c>
      <c r="L151" s="32">
        <v>47.02</v>
      </c>
      <c r="M151" s="32">
        <v>46.21</v>
      </c>
      <c r="N151" s="32">
        <v>19.77</v>
      </c>
      <c r="O151" s="32">
        <v>0.87</v>
      </c>
      <c r="P151" s="32">
        <v>35</v>
      </c>
    </row>
    <row r="152" spans="1:16" s="45" customFormat="1">
      <c r="A152" s="63"/>
      <c r="B152" s="30" t="s">
        <v>106</v>
      </c>
      <c r="C152" s="31">
        <v>220</v>
      </c>
      <c r="D152" s="32">
        <v>20.11</v>
      </c>
      <c r="E152" s="32">
        <v>17.309999999999999</v>
      </c>
      <c r="F152" s="40">
        <v>22.13</v>
      </c>
      <c r="G152" s="32">
        <v>334.08</v>
      </c>
      <c r="H152" s="34">
        <v>0.2</v>
      </c>
      <c r="I152" s="34">
        <v>10.199999999999999</v>
      </c>
      <c r="J152" s="34">
        <v>0.03</v>
      </c>
      <c r="K152" s="34">
        <v>0.66</v>
      </c>
      <c r="L152" s="34">
        <v>27.52</v>
      </c>
      <c r="M152" s="34">
        <v>255.03</v>
      </c>
      <c r="N152" s="34">
        <v>47.4</v>
      </c>
      <c r="O152" s="34">
        <v>3.97</v>
      </c>
      <c r="P152" s="32">
        <v>181</v>
      </c>
    </row>
    <row r="153" spans="1:16" s="45" customFormat="1">
      <c r="A153" s="63"/>
      <c r="B153" s="30" t="s">
        <v>88</v>
      </c>
      <c r="C153" s="31">
        <v>200</v>
      </c>
      <c r="D153" s="32">
        <v>0.16</v>
      </c>
      <c r="E153" s="32">
        <v>0</v>
      </c>
      <c r="F153" s="32">
        <v>14.99</v>
      </c>
      <c r="G153" s="32">
        <v>60.64</v>
      </c>
      <c r="H153" s="32">
        <v>0.04</v>
      </c>
      <c r="I153" s="32">
        <v>20</v>
      </c>
      <c r="J153" s="32">
        <v>0.02</v>
      </c>
      <c r="K153" s="32">
        <v>0.4</v>
      </c>
      <c r="L153" s="32">
        <v>40.1</v>
      </c>
      <c r="M153" s="32">
        <v>31.2</v>
      </c>
      <c r="N153" s="32">
        <v>26.4</v>
      </c>
      <c r="O153" s="32">
        <v>3.3</v>
      </c>
      <c r="P153" s="32">
        <v>282</v>
      </c>
    </row>
    <row r="154" spans="1:16" s="45" customFormat="1">
      <c r="A154" s="63"/>
      <c r="B154" s="30" t="s">
        <v>44</v>
      </c>
      <c r="C154" s="31">
        <v>40</v>
      </c>
      <c r="D154" s="32">
        <v>2.11</v>
      </c>
      <c r="E154" s="32">
        <v>0.48</v>
      </c>
      <c r="F154" s="32">
        <v>13.79</v>
      </c>
      <c r="G154" s="32">
        <v>72.400000000000006</v>
      </c>
      <c r="H154" s="32">
        <v>0.08</v>
      </c>
      <c r="I154" s="32">
        <v>0</v>
      </c>
      <c r="J154" s="32">
        <v>0</v>
      </c>
      <c r="K154" s="32">
        <v>0</v>
      </c>
      <c r="L154" s="32">
        <v>14.5</v>
      </c>
      <c r="M154" s="32">
        <v>100</v>
      </c>
      <c r="N154" s="32">
        <v>0</v>
      </c>
      <c r="O154" s="32">
        <v>0</v>
      </c>
      <c r="P154" s="32"/>
    </row>
    <row r="155" spans="1:16">
      <c r="A155" s="63"/>
      <c r="B155" s="30" t="s">
        <v>107</v>
      </c>
      <c r="C155" s="28">
        <v>60</v>
      </c>
      <c r="D155" s="27">
        <v>2.37</v>
      </c>
      <c r="E155" s="27">
        <v>4.67</v>
      </c>
      <c r="F155" s="27">
        <v>39.799999999999997</v>
      </c>
      <c r="G155" s="27">
        <v>228.2</v>
      </c>
      <c r="H155" s="27">
        <v>0.08</v>
      </c>
      <c r="I155" s="27">
        <v>0</v>
      </c>
      <c r="J155" s="27">
        <v>0.04</v>
      </c>
      <c r="K155" s="27">
        <v>0.72</v>
      </c>
      <c r="L155" s="27">
        <v>12.21</v>
      </c>
      <c r="M155" s="27">
        <v>44.56</v>
      </c>
      <c r="N155" s="27">
        <v>7.35</v>
      </c>
      <c r="O155" s="27">
        <v>0.61</v>
      </c>
      <c r="P155" s="27">
        <v>312</v>
      </c>
    </row>
    <row r="156" spans="1:16">
      <c r="A156" s="63"/>
      <c r="B156" s="30"/>
      <c r="C156" s="31"/>
      <c r="D156" s="34">
        <f>SUM(D150:D155)</f>
        <v>26.95</v>
      </c>
      <c r="E156" s="34">
        <f>SUM(E150:E155)</f>
        <v>27.65</v>
      </c>
      <c r="F156" s="34">
        <f>SUM(F150:F155)</f>
        <v>102.50999999999999</v>
      </c>
      <c r="G156" s="29">
        <f>SUM(G150:G155)</f>
        <v>792.45</v>
      </c>
      <c r="H156" s="27"/>
      <c r="I156" s="27"/>
      <c r="J156" s="27"/>
      <c r="K156" s="27"/>
      <c r="L156" s="27"/>
      <c r="M156" s="27"/>
      <c r="N156" s="27"/>
      <c r="O156" s="27"/>
      <c r="P156" s="27"/>
    </row>
    <row r="157" spans="1:16" ht="25.7" customHeight="1">
      <c r="A157" s="60" t="s">
        <v>108</v>
      </c>
      <c r="B157" s="60"/>
      <c r="C157" s="60"/>
      <c r="D157" s="38">
        <v>50.04</v>
      </c>
      <c r="E157" s="38">
        <v>38.340000000000003</v>
      </c>
      <c r="F157" s="38">
        <v>192.6</v>
      </c>
      <c r="G157" s="38">
        <v>1341.12</v>
      </c>
      <c r="H157" s="43">
        <v>0.62</v>
      </c>
      <c r="I157" s="38">
        <v>53.05</v>
      </c>
      <c r="J157" s="38">
        <v>0.39</v>
      </c>
      <c r="K157" s="38">
        <v>4.54</v>
      </c>
      <c r="L157" s="38">
        <v>360.24</v>
      </c>
      <c r="M157" s="38">
        <v>783.36</v>
      </c>
      <c r="N157" s="38">
        <v>139.41999999999999</v>
      </c>
      <c r="O157" s="38">
        <v>10.39</v>
      </c>
      <c r="P157" s="27" t="s">
        <v>46</v>
      </c>
    </row>
    <row r="158" spans="1:16" ht="12.75" customHeight="1">
      <c r="A158" s="62" t="s">
        <v>109</v>
      </c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</row>
    <row r="159" spans="1:16" ht="12.75" customHeight="1">
      <c r="A159" s="63" t="s">
        <v>2</v>
      </c>
      <c r="B159" s="30" t="s">
        <v>110</v>
      </c>
      <c r="C159" s="31">
        <v>200</v>
      </c>
      <c r="D159" s="32">
        <v>6.8</v>
      </c>
      <c r="E159" s="32">
        <v>10.6</v>
      </c>
      <c r="F159" s="32">
        <v>37.4</v>
      </c>
      <c r="G159" s="27">
        <v>292</v>
      </c>
      <c r="H159" s="27">
        <v>0.09</v>
      </c>
      <c r="I159" s="27">
        <v>7.0000000000000007E-2</v>
      </c>
      <c r="J159" s="27">
        <v>0.06</v>
      </c>
      <c r="K159" s="27">
        <v>0.75</v>
      </c>
      <c r="L159" s="27">
        <v>99.47</v>
      </c>
      <c r="M159" s="27">
        <v>92.58</v>
      </c>
      <c r="N159" s="27">
        <v>19.22</v>
      </c>
      <c r="O159" s="27">
        <v>0.99</v>
      </c>
      <c r="P159" s="27">
        <v>124</v>
      </c>
    </row>
    <row r="160" spans="1:16" ht="12.75" customHeight="1">
      <c r="A160" s="63"/>
      <c r="B160" s="30" t="s">
        <v>111</v>
      </c>
      <c r="C160" s="31">
        <v>200</v>
      </c>
      <c r="D160" s="32">
        <v>2.79</v>
      </c>
      <c r="E160" s="32">
        <v>2.5499999999999998</v>
      </c>
      <c r="F160" s="32">
        <v>13.27</v>
      </c>
      <c r="G160" s="27">
        <v>87.25</v>
      </c>
      <c r="H160" s="27">
        <v>0.03</v>
      </c>
      <c r="I160" s="27">
        <v>1.04</v>
      </c>
      <c r="J160" s="27">
        <v>0.02</v>
      </c>
      <c r="K160" s="27">
        <v>0</v>
      </c>
      <c r="L160" s="27">
        <v>98.79</v>
      </c>
      <c r="M160" s="27">
        <v>73.599999999999994</v>
      </c>
      <c r="N160" s="27">
        <v>12.4</v>
      </c>
      <c r="O160" s="27">
        <v>0.28000000000000003</v>
      </c>
      <c r="P160" s="27">
        <v>298</v>
      </c>
    </row>
    <row r="161" spans="1:18" ht="12.75" customHeight="1">
      <c r="A161" s="63"/>
      <c r="B161" s="30" t="s">
        <v>37</v>
      </c>
      <c r="C161" s="31">
        <v>35</v>
      </c>
      <c r="D161" s="32">
        <v>1.48</v>
      </c>
      <c r="E161" s="32">
        <v>13.21</v>
      </c>
      <c r="F161" s="32">
        <v>8.9700000000000006</v>
      </c>
      <c r="G161" s="27">
        <v>160.65</v>
      </c>
      <c r="H161" s="27">
        <v>0.04</v>
      </c>
      <c r="I161" s="27">
        <v>0</v>
      </c>
      <c r="J161" s="27">
        <v>0.09</v>
      </c>
      <c r="K161" s="27">
        <v>0.48</v>
      </c>
      <c r="L161" s="27">
        <v>11.8</v>
      </c>
      <c r="M161" s="27">
        <v>37.6</v>
      </c>
      <c r="N161" s="27">
        <v>9.5</v>
      </c>
      <c r="O161" s="27">
        <v>0.82</v>
      </c>
      <c r="P161" s="27">
        <v>379</v>
      </c>
    </row>
    <row r="162" spans="1:18">
      <c r="A162" s="63"/>
      <c r="B162" s="30" t="s">
        <v>112</v>
      </c>
      <c r="C162" s="28">
        <v>100</v>
      </c>
      <c r="D162" s="27">
        <v>2</v>
      </c>
      <c r="E162" s="27">
        <v>0</v>
      </c>
      <c r="F162" s="27">
        <v>16</v>
      </c>
      <c r="G162" s="27">
        <v>86</v>
      </c>
      <c r="H162" s="27">
        <v>0.06</v>
      </c>
      <c r="I162" s="27">
        <v>32</v>
      </c>
      <c r="J162" s="27">
        <v>10</v>
      </c>
      <c r="K162" s="27">
        <v>0.2</v>
      </c>
      <c r="L162" s="27">
        <v>35</v>
      </c>
      <c r="M162" s="27">
        <v>17</v>
      </c>
      <c r="N162" s="27">
        <v>11</v>
      </c>
      <c r="O162" s="27">
        <v>0.1</v>
      </c>
      <c r="P162" s="27"/>
    </row>
    <row r="163" spans="1:18">
      <c r="A163" s="63"/>
      <c r="B163" s="30"/>
      <c r="C163" s="28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spans="1:18">
      <c r="A164" s="63"/>
      <c r="B164" s="30"/>
      <c r="C164" s="31"/>
      <c r="D164" s="32"/>
      <c r="E164" s="32"/>
      <c r="F164" s="32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8" ht="12.75" customHeight="1">
      <c r="A165" s="63" t="s">
        <v>3</v>
      </c>
      <c r="B165" s="30" t="s">
        <v>39</v>
      </c>
      <c r="C165" s="31">
        <v>60</v>
      </c>
      <c r="D165" s="32">
        <v>0.48</v>
      </c>
      <c r="E165" s="32">
        <v>0.06</v>
      </c>
      <c r="F165" s="32">
        <v>1.98</v>
      </c>
      <c r="G165" s="27">
        <v>8.4</v>
      </c>
      <c r="H165" s="27">
        <v>0.03</v>
      </c>
      <c r="I165" s="27">
        <v>12.5</v>
      </c>
      <c r="J165" s="27">
        <v>7.0000000000000007E-2</v>
      </c>
      <c r="K165" s="27">
        <v>0.35</v>
      </c>
      <c r="L165" s="27">
        <v>7</v>
      </c>
      <c r="M165" s="27">
        <v>13</v>
      </c>
      <c r="N165" s="27">
        <v>10</v>
      </c>
      <c r="O165" s="27">
        <v>0.45</v>
      </c>
      <c r="P165" s="27">
        <v>246</v>
      </c>
    </row>
    <row r="166" spans="1:18" s="36" customFormat="1" ht="12.75" customHeight="1">
      <c r="A166" s="63"/>
      <c r="B166" s="30" t="s">
        <v>113</v>
      </c>
      <c r="C166" s="31">
        <v>200</v>
      </c>
      <c r="D166" s="32">
        <v>9.11</v>
      </c>
      <c r="E166" s="32">
        <v>12.2</v>
      </c>
      <c r="F166" s="40">
        <v>20.9</v>
      </c>
      <c r="G166" s="32">
        <v>145.94</v>
      </c>
      <c r="H166" s="32">
        <v>0.13</v>
      </c>
      <c r="I166" s="32">
        <v>9.81</v>
      </c>
      <c r="J166" s="32">
        <v>0.23</v>
      </c>
      <c r="K166" s="32">
        <v>2.4</v>
      </c>
      <c r="L166" s="32">
        <v>37.25</v>
      </c>
      <c r="M166" s="32">
        <v>101.01</v>
      </c>
      <c r="N166" s="32">
        <v>28.19</v>
      </c>
      <c r="O166" s="32">
        <v>1.03</v>
      </c>
      <c r="P166" s="32">
        <v>41</v>
      </c>
    </row>
    <row r="167" spans="1:18" s="45" customFormat="1">
      <c r="A167" s="63"/>
      <c r="B167" s="44" t="s">
        <v>114</v>
      </c>
      <c r="C167" s="31">
        <v>90</v>
      </c>
      <c r="D167" s="32">
        <v>8.0500000000000007</v>
      </c>
      <c r="E167" s="32">
        <v>4.9000000000000004</v>
      </c>
      <c r="F167" s="40">
        <v>8.1999999999999993</v>
      </c>
      <c r="G167" s="32">
        <v>147.9</v>
      </c>
      <c r="H167" s="34">
        <v>0.09</v>
      </c>
      <c r="I167" s="34">
        <v>1.1599999999999999</v>
      </c>
      <c r="J167" s="34">
        <v>0.04</v>
      </c>
      <c r="K167" s="34">
        <v>2.71</v>
      </c>
      <c r="L167" s="34">
        <v>28.33</v>
      </c>
      <c r="M167" s="34">
        <v>139.88</v>
      </c>
      <c r="N167" s="34">
        <v>31.32</v>
      </c>
      <c r="O167" s="34">
        <v>0.86</v>
      </c>
      <c r="P167" s="32">
        <v>174</v>
      </c>
    </row>
    <row r="168" spans="1:18" s="45" customFormat="1">
      <c r="A168" s="63"/>
      <c r="B168" s="30" t="s">
        <v>115</v>
      </c>
      <c r="C168" s="31">
        <v>150</v>
      </c>
      <c r="D168" s="32">
        <v>3.2</v>
      </c>
      <c r="E168" s="32">
        <v>6.06</v>
      </c>
      <c r="F168" s="40">
        <v>23.3</v>
      </c>
      <c r="G168" s="32">
        <v>170.46</v>
      </c>
      <c r="H168" s="32">
        <v>0.18</v>
      </c>
      <c r="I168" s="32">
        <v>7.18</v>
      </c>
      <c r="J168" s="32">
        <v>0.06</v>
      </c>
      <c r="K168" s="32">
        <v>0.26</v>
      </c>
      <c r="L168" s="32">
        <v>53.3</v>
      </c>
      <c r="M168" s="32">
        <v>117</v>
      </c>
      <c r="N168" s="32">
        <v>37.1</v>
      </c>
      <c r="O168" s="32">
        <v>1.34</v>
      </c>
      <c r="P168" s="32">
        <v>241</v>
      </c>
    </row>
    <row r="169" spans="1:18" s="45" customFormat="1">
      <c r="A169" s="63"/>
      <c r="B169" s="30" t="s">
        <v>66</v>
      </c>
      <c r="C169" s="31">
        <v>200</v>
      </c>
      <c r="D169" s="32">
        <v>0.15</v>
      </c>
      <c r="E169" s="32">
        <v>0</v>
      </c>
      <c r="F169" s="40">
        <v>38.71</v>
      </c>
      <c r="G169" s="32">
        <v>155.43</v>
      </c>
      <c r="H169" s="32">
        <v>0</v>
      </c>
      <c r="I169" s="32">
        <v>0.16</v>
      </c>
      <c r="J169" s="32">
        <v>0</v>
      </c>
      <c r="K169" s="32">
        <v>0</v>
      </c>
      <c r="L169" s="32">
        <v>7.64</v>
      </c>
      <c r="M169" s="32">
        <v>8.27</v>
      </c>
      <c r="N169" s="32">
        <v>2.2400000000000002</v>
      </c>
      <c r="O169" s="32">
        <v>0.45</v>
      </c>
      <c r="P169" s="32">
        <v>275</v>
      </c>
    </row>
    <row r="170" spans="1:18" s="45" customFormat="1">
      <c r="A170" s="63"/>
      <c r="B170" s="30" t="s">
        <v>44</v>
      </c>
      <c r="C170" s="31">
        <v>40</v>
      </c>
      <c r="D170" s="32">
        <v>2.11</v>
      </c>
      <c r="E170" s="32">
        <v>0.48</v>
      </c>
      <c r="F170" s="40">
        <v>13.79</v>
      </c>
      <c r="G170" s="32">
        <v>72.400000000000006</v>
      </c>
      <c r="H170" s="32">
        <v>0.08</v>
      </c>
      <c r="I170" s="32">
        <v>0</v>
      </c>
      <c r="J170" s="32">
        <v>0</v>
      </c>
      <c r="K170" s="32">
        <v>0</v>
      </c>
      <c r="L170" s="32">
        <v>14.5</v>
      </c>
      <c r="M170" s="32">
        <v>100</v>
      </c>
      <c r="N170" s="32">
        <v>0</v>
      </c>
      <c r="O170" s="32">
        <v>0</v>
      </c>
      <c r="P170" s="32"/>
    </row>
    <row r="171" spans="1:18">
      <c r="A171" s="63"/>
      <c r="B171" s="30"/>
      <c r="C171" s="31"/>
      <c r="D171" s="32"/>
      <c r="E171" s="32"/>
      <c r="F171" s="32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8">
      <c r="A172" s="63"/>
      <c r="B172" s="30"/>
      <c r="C172" s="31"/>
      <c r="D172" s="34">
        <f>SUM(D165:D171)</f>
        <v>23.099999999999998</v>
      </c>
      <c r="E172" s="34">
        <f>SUM(E165:E171)</f>
        <v>23.7</v>
      </c>
      <c r="F172" s="34">
        <f>SUM(F165:F171)</f>
        <v>106.88</v>
      </c>
      <c r="G172" s="29">
        <f>SUM(G165:G171)</f>
        <v>700.53000000000009</v>
      </c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8" ht="24.75" customHeight="1">
      <c r="A173" s="60" t="s">
        <v>116</v>
      </c>
      <c r="B173" s="60"/>
      <c r="C173" s="60"/>
      <c r="D173" s="54">
        <v>33.24</v>
      </c>
      <c r="E173" s="54">
        <v>48.7</v>
      </c>
      <c r="F173" s="54">
        <v>182.52</v>
      </c>
      <c r="G173" s="54">
        <v>1267.43</v>
      </c>
      <c r="H173" s="43">
        <f>SUM(H159:H171)</f>
        <v>0.72999999999999987</v>
      </c>
      <c r="I173" s="54">
        <f>SUM(I159:I171)</f>
        <v>63.919999999999995</v>
      </c>
      <c r="J173" s="54">
        <v>10.6</v>
      </c>
      <c r="K173" s="54">
        <f>SUM(K159:K171)</f>
        <v>7.1499999999999995</v>
      </c>
      <c r="L173" s="54">
        <f>SUM(L159:L171)</f>
        <v>393.08</v>
      </c>
      <c r="M173" s="54">
        <f>SUM(M159:M171)</f>
        <v>699.94</v>
      </c>
      <c r="N173" s="54">
        <f>SUM(N159:N171)</f>
        <v>160.97</v>
      </c>
      <c r="O173" s="54">
        <f>SUM(O159:O171)</f>
        <v>6.32</v>
      </c>
      <c r="P173" s="27" t="s">
        <v>46</v>
      </c>
    </row>
    <row r="174" spans="1:18" ht="33.200000000000003" customHeight="1">
      <c r="A174" s="60" t="s">
        <v>117</v>
      </c>
      <c r="B174" s="60"/>
      <c r="C174" s="60"/>
      <c r="D174" s="54">
        <f t="shared" ref="D174:O174" si="2">D29+D45+D60+D76+D91+D108+D126+D142+D157+D173</f>
        <v>475.04000000000008</v>
      </c>
      <c r="E174" s="54">
        <f t="shared" si="2"/>
        <v>551.41000000000008</v>
      </c>
      <c r="F174" s="54">
        <f t="shared" si="2"/>
        <v>1810.5100000000002</v>
      </c>
      <c r="G174" s="54">
        <f t="shared" si="2"/>
        <v>14487.189999999999</v>
      </c>
      <c r="H174" s="54">
        <f t="shared" si="2"/>
        <v>8.81</v>
      </c>
      <c r="I174" s="54">
        <f t="shared" si="2"/>
        <v>553.02</v>
      </c>
      <c r="J174" s="54">
        <f t="shared" si="2"/>
        <v>73.650000000000006</v>
      </c>
      <c r="K174" s="54">
        <f t="shared" si="2"/>
        <v>55.5</v>
      </c>
      <c r="L174" s="54">
        <f t="shared" si="2"/>
        <v>5831.5099999999993</v>
      </c>
      <c r="M174" s="54">
        <f t="shared" si="2"/>
        <v>9688.3700000000008</v>
      </c>
      <c r="N174" s="54">
        <f t="shared" si="2"/>
        <v>1950.15</v>
      </c>
      <c r="O174" s="54">
        <f t="shared" si="2"/>
        <v>110.33000000000001</v>
      </c>
      <c r="P174" s="61"/>
      <c r="Q174" s="19"/>
      <c r="R174" s="19"/>
    </row>
    <row r="175" spans="1:18" ht="29.45" customHeight="1">
      <c r="A175" s="60" t="s">
        <v>118</v>
      </c>
      <c r="B175" s="60"/>
      <c r="C175" s="60"/>
      <c r="D175" s="54">
        <f t="shared" ref="D175:O175" si="3">D174/10</f>
        <v>47.504000000000005</v>
      </c>
      <c r="E175" s="54">
        <f t="shared" si="3"/>
        <v>55.141000000000005</v>
      </c>
      <c r="F175" s="54">
        <f t="shared" si="3"/>
        <v>181.05100000000002</v>
      </c>
      <c r="G175" s="54">
        <f t="shared" si="3"/>
        <v>1448.7189999999998</v>
      </c>
      <c r="H175" s="54">
        <f t="shared" si="3"/>
        <v>0.88100000000000001</v>
      </c>
      <c r="I175" s="54">
        <f t="shared" si="3"/>
        <v>55.302</v>
      </c>
      <c r="J175" s="54">
        <f t="shared" si="3"/>
        <v>7.3650000000000002</v>
      </c>
      <c r="K175" s="54">
        <f t="shared" si="3"/>
        <v>5.55</v>
      </c>
      <c r="L175" s="54">
        <f t="shared" si="3"/>
        <v>583.15099999999995</v>
      </c>
      <c r="M175" s="54">
        <f t="shared" si="3"/>
        <v>968.8370000000001</v>
      </c>
      <c r="N175" s="54">
        <f t="shared" si="3"/>
        <v>195.01500000000001</v>
      </c>
      <c r="O175" s="54">
        <f t="shared" si="3"/>
        <v>11.033000000000001</v>
      </c>
      <c r="P175" s="61"/>
      <c r="Q175" s="19"/>
      <c r="R175" s="19"/>
    </row>
    <row r="176" spans="1:18">
      <c r="A176" s="19"/>
      <c r="P176" s="19"/>
      <c r="Q176" s="19"/>
    </row>
    <row r="177" spans="1:17">
      <c r="A177" s="19"/>
      <c r="P177" s="19"/>
      <c r="Q177" s="19"/>
    </row>
    <row r="178" spans="1:17">
      <c r="A178" s="19"/>
      <c r="P178" s="19"/>
      <c r="Q178" s="19"/>
    </row>
    <row r="179" spans="1:17">
      <c r="A179" s="19"/>
      <c r="P179" s="19"/>
      <c r="Q179" s="19"/>
    </row>
    <row r="180" spans="1:17">
      <c r="A180" s="19"/>
      <c r="P180" s="19"/>
      <c r="Q180" s="19"/>
    </row>
    <row r="181" spans="1:17">
      <c r="A181" s="19"/>
      <c r="P181" s="19"/>
      <c r="Q181" s="19"/>
    </row>
    <row r="182" spans="1:17">
      <c r="A182" s="19"/>
      <c r="P182" s="19"/>
      <c r="Q182" s="19"/>
    </row>
    <row r="183" spans="1:17">
      <c r="A183" s="19"/>
      <c r="P183" s="19"/>
      <c r="Q183" s="19"/>
    </row>
    <row r="184" spans="1:17">
      <c r="A184" s="19"/>
      <c r="P184" s="19"/>
      <c r="Q184" s="19"/>
    </row>
    <row r="185" spans="1:17">
      <c r="A185" s="19"/>
      <c r="P185" s="19"/>
      <c r="Q185" s="19"/>
    </row>
    <row r="186" spans="1:17">
      <c r="A186" s="19"/>
      <c r="P186" s="19"/>
      <c r="Q186" s="19"/>
    </row>
    <row r="187" spans="1:17">
      <c r="A187" s="19"/>
      <c r="P187" s="19"/>
      <c r="Q187" s="19"/>
    </row>
    <row r="188" spans="1:17">
      <c r="A188" s="19"/>
      <c r="P188" s="19"/>
      <c r="Q188" s="19"/>
    </row>
    <row r="189" spans="1:17">
      <c r="A189" s="19"/>
      <c r="P189" s="19"/>
      <c r="Q189" s="19"/>
    </row>
    <row r="190" spans="1:17">
      <c r="A190" s="19"/>
      <c r="P190" s="19"/>
      <c r="Q190" s="19"/>
    </row>
    <row r="191" spans="1:17">
      <c r="A191" s="19"/>
      <c r="P191" s="19"/>
      <c r="Q191" s="19"/>
    </row>
    <row r="192" spans="1:17">
      <c r="A192" s="19"/>
      <c r="P192" s="19"/>
      <c r="Q192" s="19"/>
    </row>
    <row r="193" spans="1:17">
      <c r="A193" s="19"/>
      <c r="P193" s="19"/>
      <c r="Q193" s="19"/>
    </row>
    <row r="194" spans="1:17">
      <c r="A194" s="19"/>
      <c r="P194" s="19"/>
      <c r="Q194" s="19"/>
    </row>
    <row r="195" spans="1:17">
      <c r="A195" s="19"/>
      <c r="P195" s="19"/>
      <c r="Q195" s="19"/>
    </row>
    <row r="196" spans="1:17">
      <c r="A196" s="19"/>
      <c r="P196" s="19"/>
      <c r="Q196" s="19"/>
    </row>
    <row r="197" spans="1:17">
      <c r="A197" s="19"/>
      <c r="P197" s="19"/>
      <c r="Q197" s="19"/>
    </row>
    <row r="198" spans="1:17">
      <c r="A198" s="19"/>
      <c r="P198" s="19"/>
      <c r="Q198" s="19"/>
    </row>
    <row r="199" spans="1:17">
      <c r="A199" s="19"/>
      <c r="P199" s="19"/>
      <c r="Q199" s="19"/>
    </row>
    <row r="200" spans="1:17">
      <c r="A200" s="19"/>
      <c r="P200" s="19"/>
      <c r="Q200" s="19"/>
    </row>
    <row r="201" spans="1:17">
      <c r="A201" s="19"/>
      <c r="P201" s="19"/>
      <c r="Q201" s="19"/>
    </row>
    <row r="202" spans="1:17">
      <c r="A202" s="19"/>
      <c r="P202" s="19"/>
      <c r="Q202" s="19"/>
    </row>
    <row r="203" spans="1:17">
      <c r="A203" s="19"/>
      <c r="P203" s="19"/>
      <c r="Q203" s="19"/>
    </row>
    <row r="204" spans="1:17">
      <c r="A204" s="19"/>
      <c r="P204" s="19"/>
      <c r="Q204" s="19"/>
    </row>
    <row r="205" spans="1:17">
      <c r="A205" s="19"/>
      <c r="P205" s="19"/>
      <c r="Q205" s="19"/>
    </row>
    <row r="206" spans="1:17">
      <c r="A206" s="19"/>
      <c r="P206" s="19"/>
      <c r="Q206" s="19"/>
    </row>
    <row r="207" spans="1:17">
      <c r="A207" s="19"/>
      <c r="P207" s="19"/>
      <c r="Q207" s="19"/>
    </row>
    <row r="208" spans="1:17">
      <c r="A208" s="19"/>
      <c r="P208" s="19"/>
      <c r="Q208" s="19"/>
    </row>
    <row r="209" spans="1:17">
      <c r="A209" s="19"/>
      <c r="P209" s="19"/>
      <c r="Q209" s="19"/>
    </row>
    <row r="210" spans="1:17">
      <c r="A210" s="19"/>
      <c r="P210" s="19"/>
      <c r="Q210" s="19"/>
    </row>
    <row r="211" spans="1:17">
      <c r="A211" s="19"/>
      <c r="P211" s="19"/>
      <c r="Q211" s="19"/>
    </row>
    <row r="212" spans="1:17">
      <c r="A212" s="19"/>
      <c r="P212" s="19"/>
      <c r="Q212" s="19"/>
    </row>
    <row r="213" spans="1:17">
      <c r="A213" s="19"/>
      <c r="P213" s="19"/>
      <c r="Q213" s="19"/>
    </row>
    <row r="214" spans="1:17">
      <c r="A214" s="19"/>
      <c r="P214" s="19"/>
      <c r="Q214" s="19"/>
    </row>
    <row r="215" spans="1:17">
      <c r="A215" s="19"/>
      <c r="P215" s="19"/>
      <c r="Q215" s="19"/>
    </row>
    <row r="216" spans="1:17">
      <c r="A216" s="19"/>
      <c r="P216" s="19"/>
      <c r="Q216" s="19"/>
    </row>
    <row r="217" spans="1:17">
      <c r="A217" s="19"/>
      <c r="P217" s="19"/>
      <c r="Q217" s="19"/>
    </row>
    <row r="218" spans="1:17">
      <c r="A218" s="19"/>
      <c r="P218" s="19"/>
      <c r="Q218" s="19"/>
    </row>
    <row r="219" spans="1:17">
      <c r="A219" s="19"/>
      <c r="P219" s="19"/>
      <c r="Q219" s="19"/>
    </row>
    <row r="220" spans="1:17">
      <c r="A220" s="19"/>
      <c r="P220" s="19"/>
      <c r="Q220" s="19"/>
    </row>
    <row r="221" spans="1:17">
      <c r="A221" s="19"/>
      <c r="P221" s="19"/>
      <c r="Q221" s="19"/>
    </row>
    <row r="222" spans="1:17">
      <c r="A222" s="19"/>
      <c r="P222" s="19"/>
      <c r="Q222" s="19"/>
    </row>
    <row r="223" spans="1:17">
      <c r="A223" s="19"/>
      <c r="P223" s="19"/>
      <c r="Q223" s="19"/>
    </row>
    <row r="224" spans="1:17">
      <c r="A224" s="19"/>
      <c r="P224" s="19"/>
      <c r="Q224" s="19"/>
    </row>
    <row r="225" spans="1:17">
      <c r="A225" s="19"/>
      <c r="P225" s="19"/>
      <c r="Q225" s="19"/>
    </row>
    <row r="226" spans="1:17">
      <c r="A226" s="19"/>
      <c r="P226" s="19"/>
      <c r="Q226" s="19"/>
    </row>
    <row r="227" spans="1:17">
      <c r="A227" s="19"/>
      <c r="P227" s="19"/>
      <c r="Q227" s="19"/>
    </row>
    <row r="228" spans="1:17">
      <c r="A228" s="19"/>
      <c r="P228" s="19"/>
      <c r="Q228" s="19"/>
    </row>
    <row r="229" spans="1:17">
      <c r="A229" s="19"/>
      <c r="P229" s="19"/>
      <c r="Q229" s="19"/>
    </row>
    <row r="230" spans="1:17">
      <c r="A230" s="19"/>
      <c r="P230" s="19"/>
      <c r="Q230" s="19"/>
    </row>
    <row r="231" spans="1:17">
      <c r="A231" s="19"/>
      <c r="P231" s="19"/>
      <c r="Q231" s="19"/>
    </row>
    <row r="232" spans="1:17">
      <c r="A232" s="19"/>
      <c r="P232" s="19"/>
      <c r="Q232" s="19"/>
    </row>
    <row r="233" spans="1:17">
      <c r="A233" s="19"/>
      <c r="P233" s="19"/>
      <c r="Q233" s="19"/>
    </row>
    <row r="234" spans="1:17">
      <c r="A234" s="19"/>
      <c r="P234" s="19"/>
      <c r="Q234" s="19"/>
    </row>
    <row r="235" spans="1:17">
      <c r="A235" s="19"/>
      <c r="P235" s="19"/>
      <c r="Q235" s="19"/>
    </row>
    <row r="236" spans="1:17">
      <c r="A236" s="19"/>
      <c r="P236" s="19"/>
      <c r="Q236" s="19"/>
    </row>
    <row r="237" spans="1:17">
      <c r="A237" s="19"/>
      <c r="P237" s="19"/>
      <c r="Q237" s="19"/>
    </row>
    <row r="238" spans="1:17">
      <c r="A238" s="19"/>
      <c r="P238" s="19"/>
      <c r="Q238" s="19"/>
    </row>
    <row r="239" spans="1:17">
      <c r="A239" s="19"/>
      <c r="P239" s="19"/>
      <c r="Q239" s="19"/>
    </row>
    <row r="240" spans="1:17">
      <c r="A240" s="19"/>
      <c r="P240" s="19"/>
      <c r="Q240" s="19"/>
    </row>
    <row r="241" spans="1:17">
      <c r="A241" s="19"/>
      <c r="P241" s="19"/>
      <c r="Q241" s="19"/>
    </row>
    <row r="242" spans="1:17">
      <c r="A242" s="19"/>
      <c r="P242" s="19"/>
      <c r="Q242" s="19"/>
    </row>
    <row r="243" spans="1:17">
      <c r="A243" s="19"/>
      <c r="P243" s="19"/>
      <c r="Q243" s="19"/>
    </row>
    <row r="244" spans="1:17">
      <c r="A244" s="19"/>
      <c r="P244" s="19"/>
      <c r="Q244" s="19"/>
    </row>
    <row r="245" spans="1:17">
      <c r="A245" s="19"/>
      <c r="P245" s="19"/>
      <c r="Q245" s="19"/>
    </row>
    <row r="246" spans="1:17">
      <c r="A246" s="19"/>
      <c r="P246" s="19"/>
      <c r="Q246" s="19"/>
    </row>
    <row r="247" spans="1:17">
      <c r="A247" s="19"/>
      <c r="P247" s="19"/>
      <c r="Q247" s="19"/>
    </row>
    <row r="248" spans="1:17">
      <c r="A248" s="19"/>
      <c r="P248" s="19"/>
      <c r="Q248" s="19"/>
    </row>
    <row r="249" spans="1:17">
      <c r="A249" s="19"/>
      <c r="P249" s="19"/>
      <c r="Q249" s="19"/>
    </row>
    <row r="250" spans="1:17">
      <c r="A250" s="19"/>
      <c r="P250" s="19"/>
      <c r="Q250" s="19"/>
    </row>
    <row r="251" spans="1:17">
      <c r="A251" s="19"/>
      <c r="P251" s="19"/>
      <c r="Q251" s="19"/>
    </row>
    <row r="252" spans="1:17">
      <c r="A252" s="19"/>
      <c r="P252" s="19"/>
      <c r="Q252" s="19"/>
    </row>
    <row r="253" spans="1:17">
      <c r="A253" s="19"/>
      <c r="P253" s="19"/>
      <c r="Q253" s="19"/>
    </row>
    <row r="254" spans="1:17">
      <c r="A254" s="19"/>
      <c r="P254" s="19"/>
      <c r="Q254" s="19"/>
    </row>
    <row r="255" spans="1:17">
      <c r="A255" s="19"/>
      <c r="P255" s="19"/>
      <c r="Q255" s="19"/>
    </row>
    <row r="256" spans="1:17">
      <c r="A256" s="19"/>
      <c r="P256" s="19"/>
      <c r="Q256" s="19"/>
    </row>
    <row r="257" spans="1:17">
      <c r="A257" s="19"/>
      <c r="P257" s="19"/>
      <c r="Q257" s="19"/>
    </row>
    <row r="258" spans="1:17">
      <c r="A258" s="19"/>
      <c r="P258" s="19"/>
      <c r="Q258" s="19"/>
    </row>
    <row r="259" spans="1:17">
      <c r="A259" s="19"/>
      <c r="P259" s="19"/>
      <c r="Q259" s="19"/>
    </row>
    <row r="260" spans="1:17">
      <c r="A260" s="19"/>
      <c r="P260" s="19"/>
      <c r="Q260" s="19"/>
    </row>
    <row r="261" spans="1:17">
      <c r="A261" s="19"/>
      <c r="P261" s="19"/>
      <c r="Q261" s="19"/>
    </row>
    <row r="262" spans="1:17">
      <c r="A262" s="19"/>
      <c r="P262" s="19"/>
      <c r="Q262" s="19"/>
    </row>
    <row r="263" spans="1:17">
      <c r="A263" s="19"/>
      <c r="P263" s="19"/>
      <c r="Q263" s="19"/>
    </row>
    <row r="264" spans="1:17">
      <c r="A264" s="19"/>
      <c r="P264" s="19"/>
      <c r="Q264" s="19"/>
    </row>
    <row r="265" spans="1:17">
      <c r="A265" s="19"/>
      <c r="P265" s="19"/>
      <c r="Q265" s="19"/>
    </row>
    <row r="266" spans="1:17">
      <c r="A266" s="19"/>
      <c r="P266" s="19"/>
      <c r="Q266" s="19"/>
    </row>
    <row r="267" spans="1:17">
      <c r="A267" s="19"/>
      <c r="P267" s="19"/>
      <c r="Q267" s="19"/>
    </row>
    <row r="268" spans="1:17">
      <c r="A268" s="19"/>
      <c r="P268" s="19"/>
      <c r="Q268" s="19"/>
    </row>
    <row r="269" spans="1:17">
      <c r="A269" s="19"/>
      <c r="P269" s="19"/>
      <c r="Q269" s="19"/>
    </row>
    <row r="270" spans="1:17">
      <c r="A270" s="19"/>
      <c r="P270" s="19"/>
      <c r="Q270" s="19"/>
    </row>
    <row r="271" spans="1:17">
      <c r="A271" s="19"/>
      <c r="P271" s="19"/>
      <c r="Q271" s="19"/>
    </row>
    <row r="272" spans="1:17">
      <c r="A272" s="19"/>
      <c r="P272" s="19"/>
      <c r="Q272" s="19"/>
    </row>
    <row r="273" spans="1:17">
      <c r="A273" s="19"/>
      <c r="P273" s="19"/>
      <c r="Q273" s="19"/>
    </row>
    <row r="274" spans="1:17">
      <c r="A274" s="19"/>
      <c r="P274" s="19"/>
      <c r="Q274" s="19"/>
    </row>
    <row r="275" spans="1:17">
      <c r="A275" s="19"/>
      <c r="P275" s="19"/>
      <c r="Q275" s="19"/>
    </row>
    <row r="276" spans="1:17">
      <c r="A276" s="19"/>
      <c r="P276" s="19"/>
      <c r="Q276" s="19"/>
    </row>
    <row r="277" spans="1:17">
      <c r="A277" s="19"/>
      <c r="P277" s="19"/>
      <c r="Q277" s="19"/>
    </row>
    <row r="278" spans="1:17">
      <c r="A278" s="19"/>
      <c r="P278" s="19"/>
      <c r="Q278" s="19"/>
    </row>
    <row r="279" spans="1:17">
      <c r="A279" s="19"/>
      <c r="P279" s="19"/>
      <c r="Q279" s="19"/>
    </row>
    <row r="280" spans="1:17">
      <c r="A280" s="19"/>
      <c r="P280" s="19"/>
      <c r="Q280" s="19"/>
    </row>
    <row r="281" spans="1:17">
      <c r="A281" s="19"/>
      <c r="P281" s="19"/>
      <c r="Q281" s="19"/>
    </row>
    <row r="282" spans="1:17">
      <c r="A282" s="19"/>
      <c r="P282" s="19"/>
      <c r="Q282" s="19"/>
    </row>
    <row r="283" spans="1:17">
      <c r="A283" s="19"/>
      <c r="P283" s="19"/>
      <c r="Q283" s="19"/>
    </row>
    <row r="284" spans="1:17">
      <c r="A284" s="19"/>
      <c r="P284" s="19"/>
      <c r="Q284" s="19"/>
    </row>
    <row r="285" spans="1:17">
      <c r="A285" s="19"/>
      <c r="P285" s="19"/>
      <c r="Q285" s="19"/>
    </row>
    <row r="286" spans="1:17">
      <c r="A286" s="19"/>
      <c r="P286" s="19"/>
      <c r="Q286" s="19"/>
    </row>
    <row r="287" spans="1:17">
      <c r="A287" s="19"/>
      <c r="P287" s="19"/>
      <c r="Q287" s="19"/>
    </row>
    <row r="288" spans="1:17">
      <c r="A288" s="19"/>
      <c r="P288" s="19"/>
      <c r="Q288" s="19"/>
    </row>
    <row r="289" spans="1:17">
      <c r="A289" s="19"/>
      <c r="P289" s="19"/>
      <c r="Q289" s="19"/>
    </row>
    <row r="290" spans="1:17">
      <c r="A290" s="19"/>
      <c r="P290" s="19"/>
      <c r="Q290" s="19"/>
    </row>
    <row r="291" spans="1:17">
      <c r="A291" s="19"/>
      <c r="P291" s="19"/>
      <c r="Q291" s="19"/>
    </row>
    <row r="292" spans="1:17">
      <c r="A292" s="19"/>
      <c r="P292" s="19"/>
      <c r="Q292" s="19"/>
    </row>
    <row r="293" spans="1:17">
      <c r="A293" s="19"/>
      <c r="P293" s="19"/>
      <c r="Q293" s="19"/>
    </row>
    <row r="294" spans="1:17">
      <c r="A294" s="19"/>
      <c r="P294" s="19"/>
      <c r="Q294" s="19"/>
    </row>
    <row r="295" spans="1:17">
      <c r="A295" s="19"/>
      <c r="P295" s="19"/>
      <c r="Q295" s="19"/>
    </row>
    <row r="296" spans="1:17">
      <c r="A296" s="19"/>
      <c r="P296" s="19"/>
      <c r="Q296" s="19"/>
    </row>
    <row r="297" spans="1:17">
      <c r="A297" s="19"/>
      <c r="P297" s="19"/>
      <c r="Q297" s="19"/>
    </row>
    <row r="298" spans="1:17">
      <c r="A298" s="19"/>
      <c r="P298" s="19"/>
      <c r="Q298" s="19"/>
    </row>
    <row r="299" spans="1:17">
      <c r="A299" s="19"/>
      <c r="P299" s="19"/>
      <c r="Q299" s="19"/>
    </row>
    <row r="300" spans="1:17">
      <c r="A300" s="19"/>
      <c r="P300" s="19"/>
      <c r="Q300" s="19"/>
    </row>
    <row r="301" spans="1:17">
      <c r="A301" s="19"/>
      <c r="P301" s="19"/>
      <c r="Q301" s="19"/>
    </row>
    <row r="302" spans="1:17">
      <c r="A302" s="19"/>
      <c r="P302" s="19"/>
      <c r="Q302" s="19"/>
    </row>
    <row r="303" spans="1:17">
      <c r="A303" s="19"/>
      <c r="P303" s="19"/>
      <c r="Q303" s="19"/>
    </row>
  </sheetData>
  <sheetProtection selectLockedCells="1" selectUnlockedCells="1"/>
  <mergeCells count="58">
    <mergeCell ref="D13:F13"/>
    <mergeCell ref="G13:G14"/>
    <mergeCell ref="H13:K13"/>
    <mergeCell ref="L13:O13"/>
    <mergeCell ref="A1:B1"/>
    <mergeCell ref="A2:B6"/>
    <mergeCell ref="A7:B7"/>
    <mergeCell ref="A8:B8"/>
    <mergeCell ref="P13:P14"/>
    <mergeCell ref="A16:P16"/>
    <mergeCell ref="A17:A21"/>
    <mergeCell ref="A22:A28"/>
    <mergeCell ref="A9:P9"/>
    <mergeCell ref="A10:P10"/>
    <mergeCell ref="A11:P11"/>
    <mergeCell ref="A13:A14"/>
    <mergeCell ref="B13:B14"/>
    <mergeCell ref="C13:C14"/>
    <mergeCell ref="A45:C45"/>
    <mergeCell ref="A46:P46"/>
    <mergeCell ref="A47:A52"/>
    <mergeCell ref="A53:A59"/>
    <mergeCell ref="A29:C29"/>
    <mergeCell ref="A30:P30"/>
    <mergeCell ref="A31:A36"/>
    <mergeCell ref="A37:A44"/>
    <mergeCell ref="A76:C76"/>
    <mergeCell ref="A77:P77"/>
    <mergeCell ref="A78:A83"/>
    <mergeCell ref="A84:A90"/>
    <mergeCell ref="A60:C60"/>
    <mergeCell ref="A61:P61"/>
    <mergeCell ref="A62:A66"/>
    <mergeCell ref="A67:A75"/>
    <mergeCell ref="A108:C108"/>
    <mergeCell ref="A109:P109"/>
    <mergeCell ref="A110:A117"/>
    <mergeCell ref="A118:A125"/>
    <mergeCell ref="A91:C91"/>
    <mergeCell ref="A92:P92"/>
    <mergeCell ref="A93:A97"/>
    <mergeCell ref="A98:A107"/>
    <mergeCell ref="A142:C142"/>
    <mergeCell ref="A143:P143"/>
    <mergeCell ref="A144:A149"/>
    <mergeCell ref="A150:A156"/>
    <mergeCell ref="A126:C126"/>
    <mergeCell ref="A127:P127"/>
    <mergeCell ref="A128:A132"/>
    <mergeCell ref="A133:A141"/>
    <mergeCell ref="A173:C173"/>
    <mergeCell ref="A174:C174"/>
    <mergeCell ref="P174:P175"/>
    <mergeCell ref="A175:C175"/>
    <mergeCell ref="A157:C157"/>
    <mergeCell ref="A158:P158"/>
    <mergeCell ref="A159:A164"/>
    <mergeCell ref="A165:A172"/>
  </mergeCells>
  <phoneticPr fontId="0" type="noConversion"/>
  <pageMargins left="0.86597222222222225" right="0.55138888888888893" top="0.15763888888888888" bottom="0.15763888888888888" header="0.51180555555555551" footer="0.51180555555555551"/>
  <pageSetup paperSize="9" scale="79" firstPageNumber="0" fitToHeight="0" orientation="landscape" horizontalDpi="300" verticalDpi="3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Раскладка</vt:lpstr>
      <vt:lpstr>Форма 10-ти дн.меню</vt:lpstr>
      <vt:lpstr>Раскладка!Print_Area</vt:lpstr>
      <vt:lpstr>'Форма 10-ти дн.меню'!Print_Area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2024-10-31T19:08:18Z</dcterms:created>
  <dcterms:modified xsi:type="dcterms:W3CDTF">2024-10-31T19:08:21Z</dcterms:modified>
</cp:coreProperties>
</file>